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filterPrivacy="1" defaultThemeVersion="166925"/>
  <xr:revisionPtr revIDLastSave="0" documentId="8_{FDA2F63A-BA3E-4AB3-A748-972E20AA682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ll Reportable Diseases 2025" sheetId="3" r:id="rId1"/>
    <sheet name="Suspected Cases" sheetId="4" r:id="rId2"/>
    <sheet name="COVID" sheetId="2" r:id="rId3"/>
  </sheets>
  <definedNames>
    <definedName name="_xlnm._FilterDatabase" localSheetId="0" hidden="1">'All Reportable Diseases 2025'!#REF!</definedName>
    <definedName name="_xlnm._FilterDatabase" localSheetId="2" hidden="1">COVID!#REF!</definedName>
    <definedName name="_xlnm._FilterDatabase" localSheetId="1" hidden="1">'Suspected Cases'!$A$1:$C$1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3" l="1"/>
  <c r="P13" i="3"/>
  <c r="P5" i="3"/>
  <c r="P6" i="3"/>
  <c r="P7" i="3"/>
  <c r="P8" i="3"/>
  <c r="P9" i="3"/>
  <c r="P10" i="3"/>
  <c r="P11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4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T3" i="2"/>
</calcChain>
</file>

<file path=xl/sharedStrings.xml><?xml version="1.0" encoding="utf-8"?>
<sst xmlns="http://schemas.openxmlformats.org/spreadsheetml/2006/main" count="76" uniqueCount="44">
  <si>
    <t>Reportable Disease (Confirmed and probable only)</t>
  </si>
  <si>
    <t>January</t>
  </si>
  <si>
    <t xml:space="preserve">February </t>
  </si>
  <si>
    <t>March</t>
  </si>
  <si>
    <t>April</t>
  </si>
  <si>
    <t>May</t>
  </si>
  <si>
    <t>June</t>
  </si>
  <si>
    <t>July</t>
  </si>
  <si>
    <t xml:space="preserve">August </t>
  </si>
  <si>
    <t>September</t>
  </si>
  <si>
    <t xml:space="preserve">October </t>
  </si>
  <si>
    <t>November</t>
  </si>
  <si>
    <t>December</t>
  </si>
  <si>
    <t>Year Total</t>
  </si>
  <si>
    <t>To print correctly: File--&gt;Print--&gt;Change Scaling to"Fit on Page" and Change oreintation to "Landscape"</t>
  </si>
  <si>
    <t>Anaplasmosis-Anaplasma phagocytophilum</t>
  </si>
  <si>
    <t>Campylobacteriosis</t>
  </si>
  <si>
    <t>Chlamydia infection</t>
  </si>
  <si>
    <t>Cryptosporidiosis</t>
  </si>
  <si>
    <t>CPO</t>
  </si>
  <si>
    <t>E. coli, Shiga Toxin-Producing (O157:H7, Not O157, Unknown Serotype)</t>
  </si>
  <si>
    <t>Ehrlichiosis-Ehrlichia chaffeensis</t>
  </si>
  <si>
    <t>Gonococcal infection</t>
  </si>
  <si>
    <t>Giardiasis</t>
  </si>
  <si>
    <t>Haemophilus influenzae (invasive disease)</t>
  </si>
  <si>
    <t>Hepatitis B (including delta) - chronic</t>
  </si>
  <si>
    <t>Hepatitis C - chronic</t>
  </si>
  <si>
    <t>Influenza-associated hospitalization</t>
  </si>
  <si>
    <t>Lyme Disease</t>
  </si>
  <si>
    <t>Meningitis - bacterial (Not N. meningitidis)</t>
  </si>
  <si>
    <t>Pertussis</t>
  </si>
  <si>
    <t>Salmonellosis</t>
  </si>
  <si>
    <t>Streptococcal - Group A -invasive</t>
  </si>
  <si>
    <t>Streptococcus pneumoniae - invasive antibiotic resistance unknown or non-resistant</t>
  </si>
  <si>
    <t>Spotted Fever Rickettsiosis,including Rocky Mountain spotted fever (RMSF)</t>
  </si>
  <si>
    <t>Tularemia (call health department immediately)</t>
  </si>
  <si>
    <t>Vibriosis - other (not cholera)</t>
  </si>
  <si>
    <t>TOTAL</t>
  </si>
  <si>
    <t>Disease</t>
  </si>
  <si>
    <t>Date</t>
  </si>
  <si>
    <t>Classification</t>
  </si>
  <si>
    <t>Suspected</t>
  </si>
  <si>
    <t>Babesiosis</t>
  </si>
  <si>
    <t>ALL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</si>
</sst>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Tahoma"/>
      <charset val="1"/>
    </font>
    <font>
      <sz val="10"/>
      <color theme="1"/>
      <name val="Tahoma"/>
    </font>
    <font>
      <b/>
      <sz val="10"/>
      <color theme="1"/>
      <name val="Tahoma"/>
    </font>
    <font>
      <sz val="10"/>
      <name val="Tahoma"/>
    </font>
    <font>
      <b/>
      <sz val="10"/>
      <name val="Tahoma"/>
    </font>
    <font>
      <b/>
      <sz val="10"/>
      <color rgb="FF000000"/>
      <name val="Tahoma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 style="thick">
        <color rgb="FF0B479D"/>
      </top>
      <bottom/>
      <diagonal/>
    </border>
    <border>
      <left style="thick">
        <color rgb="FF000000"/>
      </left>
      <right style="thin">
        <color theme="0"/>
      </right>
      <top style="thick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ck">
        <color rgb="FF000000"/>
      </top>
      <bottom style="medium">
        <color rgb="FF000000"/>
      </bottom>
      <diagonal/>
    </border>
    <border>
      <left style="thin">
        <color theme="0"/>
      </left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B479D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5" fillId="0" borderId="0" xfId="1" applyFont="1"/>
    <xf numFmtId="0" fontId="6" fillId="0" borderId="0" xfId="0" applyFont="1"/>
    <xf numFmtId="0" fontId="7" fillId="0" borderId="0" xfId="0" applyFont="1" applyAlignment="1">
      <alignment readingOrder="1"/>
    </xf>
    <xf numFmtId="14" fontId="7" fillId="0" borderId="0" xfId="0" applyNumberFormat="1" applyFont="1" applyAlignment="1">
      <alignment readingOrder="1"/>
    </xf>
    <xf numFmtId="0" fontId="9" fillId="0" borderId="0" xfId="1" applyFont="1"/>
    <xf numFmtId="0" fontId="10" fillId="0" borderId="0" xfId="0" applyFont="1"/>
    <xf numFmtId="0" fontId="7" fillId="0" borderId="1" xfId="0" applyFont="1" applyBorder="1" applyAlignment="1">
      <alignment readingOrder="1"/>
    </xf>
    <xf numFmtId="14" fontId="7" fillId="0" borderId="1" xfId="0" applyNumberFormat="1" applyFont="1" applyBorder="1" applyAlignment="1">
      <alignment readingOrder="1"/>
    </xf>
    <xf numFmtId="0" fontId="7" fillId="0" borderId="0" xfId="0" applyFont="1"/>
    <xf numFmtId="0" fontId="1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7" fillId="0" borderId="6" xfId="0" applyFont="1" applyBorder="1"/>
    <xf numFmtId="0" fontId="8" fillId="0" borderId="0" xfId="1" applyFont="1"/>
    <xf numFmtId="0" fontId="9" fillId="0" borderId="7" xfId="1" applyFont="1" applyBorder="1"/>
    <xf numFmtId="0" fontId="12" fillId="0" borderId="8" xfId="0" applyFont="1" applyBorder="1" applyAlignment="1">
      <alignment readingOrder="1"/>
    </xf>
    <xf numFmtId="0" fontId="9" fillId="0" borderId="9" xfId="1" applyFont="1" applyBorder="1"/>
    <xf numFmtId="0" fontId="7" fillId="0" borderId="6" xfId="0" applyFont="1" applyBorder="1" applyAlignment="1">
      <alignment readingOrder="1"/>
    </xf>
    <xf numFmtId="0" fontId="0" fillId="0" borderId="0" xfId="0" applyAlignment="1">
      <alignment vertical="top" wrapText="1"/>
    </xf>
    <xf numFmtId="0" fontId="0" fillId="0" borderId="6" xfId="0" applyBorder="1"/>
    <xf numFmtId="0" fontId="0" fillId="0" borderId="0" xfId="0" applyAlignment="1">
      <alignment horizontal="center" vertical="top" wrapText="1"/>
    </xf>
    <xf numFmtId="0" fontId="7" fillId="0" borderId="10" xfId="0" applyFont="1" applyBorder="1" applyAlignment="1">
      <alignment readingOrder="1"/>
    </xf>
    <xf numFmtId="0" fontId="13" fillId="0" borderId="0" xfId="0" applyFont="1"/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Border="1" applyAlignment="1">
      <alignment readingOrder="1"/>
    </xf>
    <xf numFmtId="14" fontId="7" fillId="0" borderId="0" xfId="0" applyNumberFormat="1" applyFont="1" applyBorder="1" applyAlignment="1">
      <alignment readingOrder="1"/>
    </xf>
    <xf numFmtId="0" fontId="0" fillId="0" borderId="0" xfId="0" applyBorder="1"/>
  </cellXfs>
  <cellStyles count="2">
    <cellStyle name="Normal" xfId="0" builtinId="0"/>
    <cellStyle name="Normal 2" xfId="1" xr:uid="{00000000-0005-0000-0000-000001000000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B479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COVID-19 Cases Meigs County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COVID!$G$3</c:f>
              <c:strCache>
                <c:ptCount val="1"/>
                <c:pt idx="0">
                  <c:v>ALL COVID-19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COVID!$H$2:$S$2</c:f>
              <c:strCache>
                <c:ptCount val="12"/>
                <c:pt idx="0">
                  <c:v>January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 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COVID!$H$3:$S$3</c:f>
              <c:numCache>
                <c:formatCode>General</c:formatCode>
                <c:ptCount val="12"/>
                <c:pt idx="0">
                  <c:v>34</c:v>
                </c:pt>
                <c:pt idx="1">
                  <c:v>102</c:v>
                </c:pt>
                <c:pt idx="2">
                  <c:v>51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40</c:v>
                </c:pt>
                <c:pt idx="8">
                  <c:v>51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D-46F5-A270-2B6FBC23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934239"/>
        <c:axId val="468920095"/>
      </c:lineChart>
      <c:catAx>
        <c:axId val="46893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920095"/>
        <c:crosses val="autoZero"/>
        <c:auto val="1"/>
        <c:lblAlgn val="ctr"/>
        <c:lblOffset val="100"/>
        <c:noMultiLvlLbl val="0"/>
      </c:catAx>
      <c:valAx>
        <c:axId val="46892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93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19050</xdr:rowOff>
    </xdr:from>
    <xdr:to>
      <xdr:col>20</xdr:col>
      <xdr:colOff>0</xdr:colOff>
      <xdr:row>32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19682E-CAA6-2BE5-9B54-9CDD362C7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G2:T3" totalsRowShown="0" headerRowDxfId="12">
  <autoFilter ref="G2:T3" xr:uid="{00000000-0009-0000-0100-000001000000}"/>
  <tableColumns count="14">
    <tableColumn id="1" xr3:uid="{00000000-0010-0000-0000-000001000000}" name="Disease" dataDxfId="11"/>
    <tableColumn id="2" xr3:uid="{00000000-0010-0000-0000-000002000000}" name="January"/>
    <tableColumn id="3" xr3:uid="{00000000-0010-0000-0000-000003000000}" name="February " dataDxfId="10"/>
    <tableColumn id="4" xr3:uid="{00000000-0010-0000-0000-000004000000}" name="March" dataDxfId="9"/>
    <tableColumn id="5" xr3:uid="{00000000-0010-0000-0000-000005000000}" name="April" dataDxfId="8"/>
    <tableColumn id="6" xr3:uid="{00000000-0010-0000-0000-000006000000}" name="May" dataDxfId="7"/>
    <tableColumn id="7" xr3:uid="{00000000-0010-0000-0000-000007000000}" name="June" dataDxfId="6"/>
    <tableColumn id="8" xr3:uid="{00000000-0010-0000-0000-000008000000}" name="July" dataDxfId="5"/>
    <tableColumn id="9" xr3:uid="{00000000-0010-0000-0000-000009000000}" name="August " dataDxfId="4"/>
    <tableColumn id="10" xr3:uid="{00000000-0010-0000-0000-00000A000000}" name="September" dataDxfId="3"/>
    <tableColumn id="11" xr3:uid="{00000000-0010-0000-0000-00000B000000}" name="October "/>
    <tableColumn id="12" xr3:uid="{00000000-0010-0000-0000-00000C000000}" name="November" dataDxfId="2"/>
    <tableColumn id="13" xr3:uid="{00000000-0010-0000-0000-00000D000000}" name="December" dataDxfId="1"/>
    <tableColumn id="14" xr3:uid="{00000000-0010-0000-0000-00000E000000}" name="Year Total" dataDxfId="0">
      <calculatedColumnFormula>SUM(Table1[[#This Row],[January]:[December]])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W87"/>
  <sheetViews>
    <sheetView tabSelected="1" workbookViewId="0">
      <selection activeCell="O26" sqref="O26"/>
    </sheetView>
  </sheetViews>
  <sheetFormatPr defaultRowHeight="12.75"/>
  <cols>
    <col min="1" max="2" width="9.7109375" customWidth="1"/>
    <col min="3" max="3" width="62.140625" customWidth="1"/>
    <col min="4" max="16" width="9.7109375" customWidth="1"/>
    <col min="18" max="18" width="9.5703125" customWidth="1"/>
    <col min="19" max="19" width="10.140625" customWidth="1"/>
    <col min="20" max="22" width="23" customWidth="1"/>
  </cols>
  <sheetData>
    <row r="1" spans="3:23">
      <c r="R1" s="7"/>
      <c r="S1" s="8"/>
      <c r="T1" s="7"/>
      <c r="U1" s="7"/>
      <c r="V1" s="7"/>
    </row>
    <row r="2" spans="3:23">
      <c r="R2" s="7"/>
      <c r="S2" s="8"/>
      <c r="T2" s="7"/>
      <c r="U2" s="7"/>
      <c r="V2" s="7"/>
    </row>
    <row r="3" spans="3:23" ht="15" customHeight="1">
      <c r="C3" s="17" t="s">
        <v>0</v>
      </c>
      <c r="D3" s="18" t="s">
        <v>1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8" t="s">
        <v>10</v>
      </c>
      <c r="N3" s="18" t="s">
        <v>11</v>
      </c>
      <c r="O3" s="19" t="s">
        <v>12</v>
      </c>
      <c r="P3" s="20" t="s">
        <v>13</v>
      </c>
      <c r="Q3" s="32" t="s">
        <v>14</v>
      </c>
      <c r="R3" s="33"/>
      <c r="S3" s="33"/>
      <c r="T3" s="7"/>
      <c r="U3" s="8"/>
      <c r="V3" s="7"/>
      <c r="W3" s="7"/>
    </row>
    <row r="4" spans="3:23">
      <c r="C4" s="30" t="s">
        <v>15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 s="23">
        <f t="shared" ref="P4:P32" si="0">SUM(D4:O4)</f>
        <v>1</v>
      </c>
      <c r="Q4" s="32"/>
      <c r="R4" s="33"/>
      <c r="S4" s="33"/>
      <c r="T4" s="7"/>
      <c r="U4" s="8"/>
      <c r="V4" s="7"/>
      <c r="W4" s="7"/>
    </row>
    <row r="5" spans="3:23">
      <c r="C5" s="28" t="s">
        <v>16</v>
      </c>
      <c r="D5">
        <v>0</v>
      </c>
      <c r="E5">
        <v>0</v>
      </c>
      <c r="F5">
        <v>2</v>
      </c>
      <c r="G5">
        <v>0</v>
      </c>
      <c r="H5">
        <v>1</v>
      </c>
      <c r="I5">
        <v>0</v>
      </c>
      <c r="J5">
        <v>2</v>
      </c>
      <c r="K5">
        <v>2</v>
      </c>
      <c r="L5">
        <v>1</v>
      </c>
      <c r="M5">
        <v>2</v>
      </c>
      <c r="N5">
        <v>0</v>
      </c>
      <c r="O5">
        <v>3</v>
      </c>
      <c r="P5" s="23">
        <f t="shared" si="0"/>
        <v>13</v>
      </c>
      <c r="Q5" s="32"/>
      <c r="R5" s="33"/>
      <c r="S5" s="33"/>
      <c r="T5" s="7"/>
      <c r="U5" s="8"/>
      <c r="V5" s="7"/>
      <c r="W5" s="7"/>
    </row>
    <row r="6" spans="3:23">
      <c r="C6" s="21" t="s">
        <v>17</v>
      </c>
      <c r="D6" s="22">
        <v>4</v>
      </c>
      <c r="E6" s="22">
        <v>4</v>
      </c>
      <c r="F6" s="22">
        <v>4</v>
      </c>
      <c r="G6" s="22">
        <v>0</v>
      </c>
      <c r="H6" s="22">
        <v>1</v>
      </c>
      <c r="I6" s="22">
        <v>1</v>
      </c>
      <c r="J6" s="22">
        <v>3</v>
      </c>
      <c r="K6" s="22">
        <v>2</v>
      </c>
      <c r="L6" s="22">
        <v>2</v>
      </c>
      <c r="M6" s="22">
        <v>3</v>
      </c>
      <c r="N6" s="22">
        <v>3</v>
      </c>
      <c r="O6" s="22">
        <v>3</v>
      </c>
      <c r="P6" s="23">
        <f t="shared" si="0"/>
        <v>30</v>
      </c>
      <c r="Q6" s="32"/>
      <c r="R6" s="33"/>
      <c r="S6" s="33"/>
      <c r="T6" s="7"/>
      <c r="U6" s="8"/>
      <c r="V6" s="7"/>
      <c r="W6" s="7"/>
    </row>
    <row r="7" spans="3:23">
      <c r="C7" s="21" t="s">
        <v>18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2</v>
      </c>
      <c r="M7" s="22">
        <v>0</v>
      </c>
      <c r="N7" s="22">
        <v>0</v>
      </c>
      <c r="O7" s="22">
        <v>0</v>
      </c>
      <c r="P7" s="23">
        <f t="shared" si="0"/>
        <v>2</v>
      </c>
      <c r="Q7" s="32"/>
      <c r="R7" s="33"/>
      <c r="S7" s="33"/>
      <c r="T7" s="7"/>
      <c r="U7" s="8"/>
      <c r="V7" s="7"/>
      <c r="W7" s="7"/>
    </row>
    <row r="8" spans="3:23">
      <c r="C8" s="21" t="s">
        <v>19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2</v>
      </c>
      <c r="M8" s="22">
        <v>0</v>
      </c>
      <c r="N8" s="22">
        <v>0</v>
      </c>
      <c r="O8" s="22">
        <v>1</v>
      </c>
      <c r="P8" s="23">
        <f t="shared" si="0"/>
        <v>3</v>
      </c>
      <c r="Q8" s="32"/>
      <c r="R8" s="33"/>
      <c r="S8" s="33"/>
      <c r="T8" s="7"/>
      <c r="U8" s="8"/>
      <c r="V8" s="7"/>
      <c r="W8" s="7"/>
    </row>
    <row r="9" spans="3:23">
      <c r="C9" s="21" t="s">
        <v>20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1</v>
      </c>
      <c r="K9" s="22">
        <v>0</v>
      </c>
      <c r="L9" s="22">
        <v>0</v>
      </c>
      <c r="M9" s="22">
        <v>0</v>
      </c>
      <c r="N9" s="22">
        <v>1</v>
      </c>
      <c r="O9" s="22">
        <v>0</v>
      </c>
      <c r="P9" s="23">
        <f t="shared" si="0"/>
        <v>2</v>
      </c>
      <c r="Q9" s="32"/>
      <c r="R9" s="33"/>
      <c r="S9" s="33"/>
      <c r="T9" s="7"/>
      <c r="U9" s="8"/>
      <c r="V9" s="7"/>
      <c r="W9" s="7"/>
    </row>
    <row r="10" spans="3:23">
      <c r="C10" s="26" t="s">
        <v>21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1</v>
      </c>
      <c r="L10" s="22">
        <v>0</v>
      </c>
      <c r="M10" s="22">
        <v>0</v>
      </c>
      <c r="N10" s="22">
        <v>0</v>
      </c>
      <c r="O10" s="22">
        <v>0</v>
      </c>
      <c r="P10" s="23">
        <f t="shared" si="0"/>
        <v>1</v>
      </c>
      <c r="Q10" s="32"/>
      <c r="R10" s="33"/>
      <c r="S10" s="33"/>
      <c r="T10" s="7"/>
      <c r="U10" s="8"/>
      <c r="V10" s="7"/>
      <c r="W10" s="7"/>
    </row>
    <row r="11" spans="3:23">
      <c r="C11" s="21" t="s">
        <v>22</v>
      </c>
      <c r="D11" s="10">
        <v>1</v>
      </c>
      <c r="E11" s="10">
        <v>0</v>
      </c>
      <c r="F11" s="10">
        <v>0</v>
      </c>
      <c r="G11" s="10">
        <v>0</v>
      </c>
      <c r="H11">
        <v>0</v>
      </c>
      <c r="I11" s="10">
        <v>0</v>
      </c>
      <c r="J11" s="10">
        <v>0</v>
      </c>
      <c r="K11" s="10">
        <v>1</v>
      </c>
      <c r="L11" s="10">
        <v>0</v>
      </c>
      <c r="M11" s="22">
        <v>0</v>
      </c>
      <c r="N11" s="10">
        <v>0</v>
      </c>
      <c r="O11" s="10">
        <v>0</v>
      </c>
      <c r="P11" s="23">
        <f t="shared" si="0"/>
        <v>2</v>
      </c>
      <c r="Q11" s="32"/>
      <c r="R11" s="33"/>
      <c r="S11" s="33"/>
      <c r="T11" s="7"/>
      <c r="U11" s="8"/>
      <c r="V11" s="7"/>
      <c r="W11" s="7"/>
    </row>
    <row r="12" spans="3:23">
      <c r="C12" s="21" t="s">
        <v>23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2</v>
      </c>
      <c r="O12" s="10">
        <v>0</v>
      </c>
      <c r="P12" s="23">
        <f t="shared" si="0"/>
        <v>2</v>
      </c>
      <c r="Q12" s="32"/>
      <c r="R12" s="33"/>
      <c r="S12" s="33"/>
      <c r="T12" s="7"/>
      <c r="U12" s="8"/>
      <c r="V12" s="7"/>
      <c r="W12" s="7"/>
    </row>
    <row r="13" spans="3:23">
      <c r="C13" s="21" t="s">
        <v>24</v>
      </c>
      <c r="D13" s="10">
        <v>0</v>
      </c>
      <c r="E13" s="10">
        <v>0</v>
      </c>
      <c r="F13" s="10">
        <v>0</v>
      </c>
      <c r="G13" s="10">
        <v>0</v>
      </c>
      <c r="H13">
        <v>0</v>
      </c>
      <c r="I13" s="10">
        <v>0</v>
      </c>
      <c r="J13" s="10">
        <v>0</v>
      </c>
      <c r="K13" s="10">
        <v>0</v>
      </c>
      <c r="L13" s="10">
        <v>1</v>
      </c>
      <c r="M13" s="22">
        <v>0</v>
      </c>
      <c r="N13" s="10">
        <v>0</v>
      </c>
      <c r="O13" s="10">
        <v>0</v>
      </c>
      <c r="P13" s="23">
        <f t="shared" si="0"/>
        <v>1</v>
      </c>
      <c r="Q13" s="32"/>
      <c r="R13" s="33"/>
      <c r="S13" s="33"/>
      <c r="T13" s="7"/>
      <c r="U13" s="8"/>
      <c r="V13" s="7"/>
      <c r="W13" s="7"/>
    </row>
    <row r="14" spans="3:23">
      <c r="C14" s="21" t="s">
        <v>25</v>
      </c>
      <c r="D14" s="10">
        <v>0</v>
      </c>
      <c r="E14" s="10">
        <v>0</v>
      </c>
      <c r="F14" s="10">
        <v>1</v>
      </c>
      <c r="G14" s="10">
        <v>0</v>
      </c>
      <c r="H14">
        <v>0</v>
      </c>
      <c r="I14" s="10">
        <v>0</v>
      </c>
      <c r="J14" s="10">
        <v>0</v>
      </c>
      <c r="K14" s="10">
        <v>1</v>
      </c>
      <c r="L14" s="10">
        <v>0</v>
      </c>
      <c r="M14" s="22">
        <v>0</v>
      </c>
      <c r="N14" s="10">
        <v>0</v>
      </c>
      <c r="O14" s="10">
        <v>0</v>
      </c>
      <c r="P14" s="23">
        <f t="shared" si="0"/>
        <v>2</v>
      </c>
      <c r="Q14" s="32"/>
      <c r="R14" s="33"/>
      <c r="S14" s="33"/>
      <c r="T14" s="7"/>
      <c r="U14" s="8"/>
      <c r="V14" s="7"/>
      <c r="W14" s="7"/>
    </row>
    <row r="15" spans="3:23">
      <c r="C15" s="21" t="s">
        <v>26</v>
      </c>
      <c r="D15" s="10">
        <v>1</v>
      </c>
      <c r="E15" s="10">
        <v>0</v>
      </c>
      <c r="F15" s="10">
        <v>0</v>
      </c>
      <c r="G15" s="10">
        <v>1</v>
      </c>
      <c r="H15">
        <v>2</v>
      </c>
      <c r="I15" s="10">
        <v>2</v>
      </c>
      <c r="J15" s="10">
        <v>2</v>
      </c>
      <c r="K15" s="10">
        <v>0</v>
      </c>
      <c r="L15" s="10">
        <v>1</v>
      </c>
      <c r="M15" s="10">
        <v>1</v>
      </c>
      <c r="N15" s="10">
        <v>1</v>
      </c>
      <c r="O15" s="10">
        <v>0</v>
      </c>
      <c r="P15" s="23">
        <f t="shared" si="0"/>
        <v>11</v>
      </c>
      <c r="Q15" s="32"/>
      <c r="R15" s="33"/>
      <c r="S15" s="33"/>
      <c r="T15" s="7"/>
      <c r="U15" s="8"/>
      <c r="V15" s="7"/>
      <c r="W15" s="7"/>
    </row>
    <row r="16" spans="3:23">
      <c r="C16" s="21" t="s">
        <v>27</v>
      </c>
      <c r="D16" s="10">
        <v>6</v>
      </c>
      <c r="E16" s="10">
        <v>16</v>
      </c>
      <c r="F16" s="10">
        <v>5</v>
      </c>
      <c r="G16" s="10">
        <v>0</v>
      </c>
      <c r="H16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1</v>
      </c>
      <c r="P16" s="23">
        <f t="shared" si="0"/>
        <v>28</v>
      </c>
      <c r="Q16" s="32"/>
      <c r="R16" s="33"/>
      <c r="S16" s="33"/>
      <c r="T16" s="7"/>
      <c r="U16" s="8"/>
      <c r="V16" s="7"/>
      <c r="W16" s="7"/>
    </row>
    <row r="17" spans="3:23">
      <c r="C17" s="21" t="s">
        <v>28</v>
      </c>
      <c r="D17" s="10">
        <v>0</v>
      </c>
      <c r="E17" s="10">
        <v>0</v>
      </c>
      <c r="F17" s="10">
        <v>0</v>
      </c>
      <c r="G17" s="10">
        <v>0</v>
      </c>
      <c r="H17">
        <v>0</v>
      </c>
      <c r="I17" s="10">
        <v>3</v>
      </c>
      <c r="J17" s="10">
        <v>6</v>
      </c>
      <c r="K17" s="10">
        <v>6</v>
      </c>
      <c r="L17" s="10">
        <v>5</v>
      </c>
      <c r="M17" s="10">
        <v>0</v>
      </c>
      <c r="N17" s="10">
        <v>0</v>
      </c>
      <c r="O17" s="10">
        <v>1</v>
      </c>
      <c r="P17" s="23">
        <f t="shared" si="0"/>
        <v>21</v>
      </c>
      <c r="Q17" s="32"/>
      <c r="R17" s="33"/>
      <c r="S17" s="33"/>
      <c r="T17" s="7"/>
      <c r="U17" s="8"/>
      <c r="V17" s="7"/>
      <c r="W17" s="7"/>
    </row>
    <row r="18" spans="3:23">
      <c r="C18" s="21" t="s">
        <v>29</v>
      </c>
      <c r="D18" s="10">
        <v>0</v>
      </c>
      <c r="E18" s="10">
        <v>1</v>
      </c>
      <c r="F18" s="10">
        <v>0</v>
      </c>
      <c r="G18" s="10">
        <v>0</v>
      </c>
      <c r="H18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23">
        <f t="shared" si="0"/>
        <v>1</v>
      </c>
      <c r="Q18" s="32"/>
      <c r="R18" s="33"/>
      <c r="S18" s="33"/>
      <c r="T18" s="7"/>
      <c r="U18" s="8"/>
      <c r="V18" s="7"/>
      <c r="W18" s="7"/>
    </row>
    <row r="19" spans="3:23">
      <c r="C19" s="21" t="s">
        <v>30</v>
      </c>
      <c r="D19" s="10">
        <v>0</v>
      </c>
      <c r="E19" s="10">
        <v>0</v>
      </c>
      <c r="F19" s="10">
        <v>0</v>
      </c>
      <c r="G19" s="10">
        <v>0</v>
      </c>
      <c r="H19">
        <v>0</v>
      </c>
      <c r="I19" s="10">
        <v>0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23">
        <f t="shared" si="0"/>
        <v>1</v>
      </c>
      <c r="Q19" s="32"/>
      <c r="R19" s="33"/>
      <c r="S19" s="33"/>
      <c r="T19" s="7"/>
      <c r="U19" s="8"/>
      <c r="V19" s="7"/>
      <c r="W19" s="7"/>
    </row>
    <row r="20" spans="3:23">
      <c r="C20" s="21" t="s">
        <v>31</v>
      </c>
      <c r="D20" s="10">
        <v>0</v>
      </c>
      <c r="E20" s="10">
        <v>1</v>
      </c>
      <c r="F20" s="10">
        <v>0</v>
      </c>
      <c r="G20" s="10">
        <v>0</v>
      </c>
      <c r="H20">
        <v>0</v>
      </c>
      <c r="I20" s="10">
        <v>1</v>
      </c>
      <c r="J20" s="10">
        <v>0</v>
      </c>
      <c r="K20" s="10">
        <v>0</v>
      </c>
      <c r="L20" s="10">
        <v>0</v>
      </c>
      <c r="M20" s="10">
        <v>0</v>
      </c>
      <c r="N20" s="10">
        <v>1</v>
      </c>
      <c r="O20" s="10">
        <v>0</v>
      </c>
      <c r="P20" s="23">
        <f t="shared" si="0"/>
        <v>3</v>
      </c>
      <c r="Q20" s="32"/>
      <c r="R20" s="33"/>
      <c r="S20" s="33"/>
      <c r="T20" s="7"/>
      <c r="U20" s="8"/>
      <c r="V20" s="7"/>
      <c r="W20" s="7"/>
    </row>
    <row r="21" spans="3:23">
      <c r="C21" s="21" t="s">
        <v>32</v>
      </c>
      <c r="D21" s="10">
        <v>0</v>
      </c>
      <c r="E21" s="10">
        <v>0</v>
      </c>
      <c r="F21" s="10">
        <v>1</v>
      </c>
      <c r="G21" s="10">
        <v>1</v>
      </c>
      <c r="H21">
        <v>2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23">
        <f t="shared" si="0"/>
        <v>4</v>
      </c>
      <c r="Q21" s="32"/>
      <c r="R21" s="33"/>
      <c r="S21" s="33"/>
      <c r="T21" s="7"/>
      <c r="U21" s="8"/>
      <c r="V21" s="7"/>
      <c r="W21" s="7"/>
    </row>
    <row r="22" spans="3:23">
      <c r="C22" s="26" t="s">
        <v>33</v>
      </c>
      <c r="D22" s="10">
        <v>1</v>
      </c>
      <c r="E22" s="10">
        <v>0</v>
      </c>
      <c r="F22" s="10">
        <v>0</v>
      </c>
      <c r="G22" s="10">
        <v>0</v>
      </c>
      <c r="H22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23">
        <f t="shared" si="0"/>
        <v>1</v>
      </c>
      <c r="Q22" s="32"/>
      <c r="R22" s="33"/>
      <c r="S22" s="33"/>
      <c r="T22" s="7"/>
      <c r="U22" s="8"/>
      <c r="V22" s="7"/>
      <c r="W22" s="7"/>
    </row>
    <row r="23" spans="3:23">
      <c r="C23" s="26" t="s">
        <v>34</v>
      </c>
      <c r="D23" s="10">
        <v>0</v>
      </c>
      <c r="E23" s="10">
        <v>0</v>
      </c>
      <c r="F23" s="10">
        <v>0</v>
      </c>
      <c r="G23" s="10">
        <v>0</v>
      </c>
      <c r="H23">
        <v>0</v>
      </c>
      <c r="I23" s="10">
        <v>0</v>
      </c>
      <c r="J23" s="10">
        <v>0</v>
      </c>
      <c r="K23" s="10">
        <v>1</v>
      </c>
      <c r="L23" s="10">
        <v>0</v>
      </c>
      <c r="M23" s="10">
        <v>0</v>
      </c>
      <c r="N23" s="10">
        <v>2</v>
      </c>
      <c r="O23" s="10">
        <v>0</v>
      </c>
      <c r="P23" s="23">
        <f t="shared" si="0"/>
        <v>3</v>
      </c>
      <c r="Q23" s="29"/>
      <c r="R23" s="29"/>
      <c r="S23" s="29"/>
      <c r="T23" s="7"/>
      <c r="U23" s="8"/>
      <c r="V23" s="7"/>
      <c r="W23" s="7"/>
    </row>
    <row r="24" spans="3:23">
      <c r="C24" s="26" t="s">
        <v>35</v>
      </c>
      <c r="D24" s="10">
        <v>0</v>
      </c>
      <c r="E24" s="10">
        <v>0</v>
      </c>
      <c r="F24" s="10">
        <v>0</v>
      </c>
      <c r="G24" s="10">
        <v>0</v>
      </c>
      <c r="H24">
        <v>0</v>
      </c>
      <c r="I24" s="10">
        <v>0</v>
      </c>
      <c r="J24" s="10">
        <v>0</v>
      </c>
      <c r="K24" s="10">
        <v>1</v>
      </c>
      <c r="L24" s="10">
        <v>0</v>
      </c>
      <c r="M24" s="10">
        <v>0</v>
      </c>
      <c r="N24" s="10">
        <v>0</v>
      </c>
      <c r="O24" s="10">
        <v>0</v>
      </c>
      <c r="P24" s="23">
        <f t="shared" si="0"/>
        <v>1</v>
      </c>
      <c r="Q24" s="29"/>
      <c r="R24" s="29"/>
      <c r="S24" s="29"/>
      <c r="T24" s="7"/>
      <c r="U24" s="8"/>
      <c r="V24" s="7"/>
      <c r="W24" s="7"/>
    </row>
    <row r="25" spans="3:23">
      <c r="C25" s="28" t="s">
        <v>36</v>
      </c>
      <c r="D25" s="10">
        <v>0</v>
      </c>
      <c r="E25" s="10">
        <v>0</v>
      </c>
      <c r="F25" s="10">
        <v>0</v>
      </c>
      <c r="G25" s="10">
        <v>0</v>
      </c>
      <c r="H25">
        <v>0</v>
      </c>
      <c r="I25" s="10">
        <v>1</v>
      </c>
      <c r="J25" s="10">
        <v>0</v>
      </c>
      <c r="K25" s="10">
        <v>1</v>
      </c>
      <c r="L25" s="10">
        <v>0</v>
      </c>
      <c r="M25" s="10">
        <v>0</v>
      </c>
      <c r="N25" s="10">
        <v>0</v>
      </c>
      <c r="O25" s="10">
        <v>0</v>
      </c>
      <c r="P25" s="23">
        <f t="shared" si="0"/>
        <v>2</v>
      </c>
      <c r="Q25" s="27"/>
      <c r="R25" s="27"/>
      <c r="S25" s="27"/>
      <c r="T25" s="7"/>
      <c r="U25" s="8"/>
      <c r="V25" s="7"/>
      <c r="W25" s="7"/>
    </row>
    <row r="26" spans="3:23">
      <c r="C26" s="28"/>
      <c r="D26" s="10"/>
      <c r="E26" s="10"/>
      <c r="F26" s="10"/>
      <c r="G26" s="10"/>
      <c r="I26" s="10"/>
      <c r="J26" s="10"/>
      <c r="K26" s="10"/>
      <c r="L26" s="10"/>
      <c r="M26" s="10"/>
      <c r="N26" s="10"/>
      <c r="O26" s="10"/>
      <c r="P26" s="23">
        <f t="shared" si="0"/>
        <v>0</v>
      </c>
      <c r="Q26" s="27"/>
      <c r="R26" s="27"/>
      <c r="S26" s="27"/>
      <c r="T26" s="7"/>
      <c r="U26" s="8"/>
      <c r="V26" s="7"/>
      <c r="W26" s="7"/>
    </row>
    <row r="27" spans="3:23">
      <c r="C27" s="28"/>
      <c r="D27" s="10"/>
      <c r="E27" s="10"/>
      <c r="F27" s="10"/>
      <c r="G27" s="10"/>
      <c r="I27" s="10"/>
      <c r="J27" s="10"/>
      <c r="K27" s="10"/>
      <c r="L27" s="10"/>
      <c r="M27" s="10"/>
      <c r="N27" s="10"/>
      <c r="O27" s="10"/>
      <c r="P27" s="23">
        <f t="shared" si="0"/>
        <v>0</v>
      </c>
      <c r="Q27" s="27"/>
      <c r="R27" s="27"/>
      <c r="S27" s="27"/>
      <c r="T27" s="7"/>
      <c r="U27" s="8"/>
      <c r="V27" s="7"/>
      <c r="W27" s="7"/>
    </row>
    <row r="28" spans="3:23">
      <c r="C28" s="28"/>
      <c r="D28" s="10"/>
      <c r="E28" s="10"/>
      <c r="F28" s="10"/>
      <c r="G28" s="10"/>
      <c r="I28" s="10"/>
      <c r="J28" s="10"/>
      <c r="K28" s="10"/>
      <c r="L28" s="10"/>
      <c r="M28" s="10"/>
      <c r="N28" s="10"/>
      <c r="O28" s="10"/>
      <c r="P28" s="23">
        <f t="shared" si="0"/>
        <v>0</v>
      </c>
      <c r="Q28" s="27"/>
      <c r="R28" s="27"/>
      <c r="S28" s="27"/>
      <c r="T28" s="7"/>
      <c r="U28" s="8"/>
      <c r="V28" s="7"/>
      <c r="W28" s="7"/>
    </row>
    <row r="29" spans="3:23">
      <c r="C29" s="28"/>
      <c r="D29" s="10"/>
      <c r="E29" s="10"/>
      <c r="F29" s="10"/>
      <c r="G29" s="10"/>
      <c r="I29" s="10"/>
      <c r="J29" s="10"/>
      <c r="K29" s="10"/>
      <c r="L29" s="10"/>
      <c r="M29" s="10"/>
      <c r="N29" s="10"/>
      <c r="O29" s="10"/>
      <c r="P29" s="23">
        <f t="shared" si="0"/>
        <v>0</v>
      </c>
      <c r="Q29" s="27"/>
      <c r="R29" s="27"/>
      <c r="S29" s="27"/>
      <c r="T29" s="7"/>
      <c r="U29" s="8"/>
      <c r="V29" s="7"/>
      <c r="W29" s="7"/>
    </row>
    <row r="30" spans="3:23">
      <c r="C30" s="28"/>
      <c r="D30" s="10"/>
      <c r="E30" s="10"/>
      <c r="F30" s="10"/>
      <c r="G30" s="10"/>
      <c r="I30" s="10"/>
      <c r="J30" s="10"/>
      <c r="K30" s="10"/>
      <c r="L30" s="10"/>
      <c r="M30" s="10"/>
      <c r="N30" s="10"/>
      <c r="O30" s="10"/>
      <c r="P30" s="23">
        <f t="shared" si="0"/>
        <v>0</v>
      </c>
      <c r="Q30" s="27"/>
      <c r="R30" s="27"/>
      <c r="S30" s="27"/>
      <c r="T30" s="7"/>
      <c r="U30" s="8"/>
      <c r="V30" s="7"/>
      <c r="W30" s="7"/>
    </row>
    <row r="31" spans="3:23">
      <c r="C31" s="28"/>
      <c r="D31" s="10"/>
      <c r="E31" s="10"/>
      <c r="F31" s="10"/>
      <c r="G31" s="10"/>
      <c r="I31" s="10"/>
      <c r="J31" s="10"/>
      <c r="K31" s="10"/>
      <c r="L31" s="10"/>
      <c r="M31" s="10"/>
      <c r="N31" s="10"/>
      <c r="O31" s="10"/>
      <c r="P31" s="23">
        <f t="shared" si="0"/>
        <v>0</v>
      </c>
      <c r="Q31" s="27"/>
      <c r="R31" s="27"/>
      <c r="S31" s="27"/>
      <c r="T31" s="7"/>
      <c r="U31" s="8"/>
      <c r="V31" s="7"/>
      <c r="W31" s="7"/>
    </row>
    <row r="32" spans="3:23">
      <c r="C32" s="28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23">
        <f t="shared" si="0"/>
        <v>0</v>
      </c>
      <c r="Q32" s="27"/>
      <c r="R32" s="27"/>
      <c r="S32" s="27"/>
      <c r="T32" s="7"/>
      <c r="U32" s="8"/>
      <c r="V32" s="7"/>
      <c r="W32" s="7"/>
    </row>
    <row r="33" spans="3:23">
      <c r="C33" s="24" t="s">
        <v>37</v>
      </c>
      <c r="D33" s="25">
        <f>SUM(D6:D32)</f>
        <v>13</v>
      </c>
      <c r="E33" s="25">
        <f>SUM(E6:E32)</f>
        <v>22</v>
      </c>
      <c r="F33" s="25">
        <f>SUM(F6:F32)</f>
        <v>11</v>
      </c>
      <c r="G33" s="25">
        <f>SUM(G6:G32)</f>
        <v>2</v>
      </c>
      <c r="H33" s="25">
        <f>SUM(H6:H32)</f>
        <v>5</v>
      </c>
      <c r="I33" s="25">
        <f>SUM(I6:I32)</f>
        <v>8</v>
      </c>
      <c r="J33" s="25">
        <f>SUM(J6:J32)</f>
        <v>12</v>
      </c>
      <c r="K33" s="25">
        <f>SUM(K6:K32)</f>
        <v>15</v>
      </c>
      <c r="L33" s="25">
        <f>SUM(L6:L32)</f>
        <v>13</v>
      </c>
      <c r="M33" s="25">
        <f>SUM(M6:M32)</f>
        <v>4</v>
      </c>
      <c r="N33" s="25">
        <f>SUM(N6:N32)</f>
        <v>10</v>
      </c>
      <c r="O33" s="25">
        <f>SUM(O6:O32)</f>
        <v>6</v>
      </c>
      <c r="P33" s="25">
        <f>SUM(P6:P32)</f>
        <v>121</v>
      </c>
      <c r="Q33" s="27"/>
      <c r="R33" s="27"/>
      <c r="S33" s="27"/>
      <c r="T33" s="7"/>
      <c r="U33" s="8"/>
      <c r="V33" s="7"/>
      <c r="W33" s="7"/>
    </row>
    <row r="34" spans="3:23">
      <c r="C34" s="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9"/>
      <c r="Q34" s="16"/>
      <c r="R34" s="16"/>
      <c r="S34" s="16"/>
      <c r="T34" s="7"/>
      <c r="U34" s="8"/>
      <c r="V34" s="7"/>
      <c r="W34" s="7"/>
    </row>
    <row r="35" spans="3:23" ht="12.75" customHeight="1">
      <c r="I35" s="10"/>
      <c r="J35" s="10"/>
      <c r="K35" s="10"/>
      <c r="L35" s="10"/>
      <c r="M35" s="10"/>
      <c r="N35" s="10"/>
      <c r="O35" s="10"/>
      <c r="P35" s="9"/>
      <c r="Q35" s="15"/>
      <c r="R35" s="15"/>
      <c r="S35" s="15"/>
      <c r="T35" s="7"/>
      <c r="U35" s="8"/>
      <c r="V35" s="7"/>
      <c r="W35" s="7"/>
    </row>
    <row r="36" spans="3:23" ht="12.75" customHeight="1">
      <c r="C36" s="7"/>
      <c r="D36" s="8"/>
      <c r="E36" s="7"/>
      <c r="J36" s="10"/>
      <c r="K36" s="10"/>
      <c r="L36" s="10"/>
      <c r="M36" s="10"/>
      <c r="N36" s="10"/>
      <c r="O36" s="10"/>
      <c r="P36" s="9"/>
      <c r="Q36" s="15"/>
      <c r="R36" s="15"/>
      <c r="S36" s="15"/>
      <c r="T36" s="7"/>
      <c r="U36" s="8"/>
      <c r="V36" s="7"/>
      <c r="W36" s="7"/>
    </row>
    <row r="37" spans="3:23">
      <c r="C37" s="7"/>
      <c r="D37" s="8"/>
      <c r="E37" s="7"/>
      <c r="J37" s="10"/>
      <c r="K37" s="10"/>
      <c r="L37" s="10"/>
      <c r="M37" s="10"/>
      <c r="N37" s="10"/>
      <c r="O37" s="10"/>
      <c r="P37" s="9"/>
      <c r="Q37" s="15"/>
      <c r="R37" s="15"/>
      <c r="S37" s="15"/>
      <c r="T37" s="7"/>
      <c r="U37" s="8"/>
      <c r="V37" s="7"/>
      <c r="W37" s="7"/>
    </row>
    <row r="38" spans="3:23">
      <c r="C38" s="7"/>
      <c r="D38" s="8"/>
      <c r="E38" s="7"/>
      <c r="F38" s="7"/>
      <c r="G38" s="7"/>
      <c r="H38" s="7"/>
      <c r="J38" s="10"/>
      <c r="K38" s="10"/>
      <c r="L38" s="10"/>
      <c r="M38" s="10"/>
      <c r="N38" s="10"/>
      <c r="O38" s="10"/>
      <c r="P38" s="9"/>
      <c r="Q38" s="15"/>
      <c r="R38" s="15"/>
      <c r="S38" s="15"/>
      <c r="T38" s="7"/>
      <c r="U38" s="8"/>
      <c r="V38" s="7"/>
      <c r="W38" s="7"/>
    </row>
    <row r="39" spans="3:23">
      <c r="C39" s="7"/>
      <c r="D39" s="8"/>
      <c r="E39" s="7"/>
      <c r="F39" s="7"/>
      <c r="G39" s="7"/>
      <c r="H39" s="7"/>
      <c r="J39" s="10"/>
      <c r="K39" s="10"/>
      <c r="L39" s="10"/>
      <c r="M39" s="10"/>
      <c r="N39" s="10"/>
      <c r="O39" s="10"/>
      <c r="P39" s="9"/>
      <c r="Q39" s="15"/>
      <c r="R39" s="15"/>
      <c r="S39" s="15"/>
      <c r="T39" s="7"/>
      <c r="U39" s="8"/>
      <c r="V39" s="7"/>
      <c r="W39" s="7"/>
    </row>
    <row r="40" spans="3:23">
      <c r="C40" s="7"/>
      <c r="D40" s="8"/>
      <c r="E40" s="7"/>
      <c r="F40" s="7"/>
      <c r="G40" s="7"/>
      <c r="H40" s="7"/>
      <c r="J40" s="10"/>
      <c r="K40" s="10"/>
      <c r="L40" s="10"/>
      <c r="M40" s="10"/>
      <c r="N40" s="10"/>
      <c r="O40" s="10"/>
      <c r="P40" s="9"/>
      <c r="Q40" s="15"/>
      <c r="R40" s="15"/>
      <c r="S40" s="15"/>
      <c r="T40" s="7"/>
      <c r="U40" s="8"/>
      <c r="V40" s="7"/>
      <c r="W40" s="7"/>
    </row>
    <row r="41" spans="3:23">
      <c r="C41" s="7"/>
      <c r="D41" s="8"/>
      <c r="E41" s="7"/>
      <c r="F41" s="7"/>
      <c r="G41" s="7"/>
      <c r="H41" s="7"/>
      <c r="J41" s="10"/>
      <c r="K41" s="10"/>
      <c r="L41" s="10"/>
      <c r="M41" s="10"/>
      <c r="N41" s="10"/>
      <c r="O41" s="10"/>
      <c r="P41" s="9"/>
      <c r="Q41" s="15"/>
      <c r="R41" s="15"/>
      <c r="S41" s="15"/>
      <c r="T41" s="7"/>
      <c r="U41" s="8"/>
      <c r="V41" s="7"/>
      <c r="W41" s="7"/>
    </row>
    <row r="42" spans="3:23">
      <c r="C42" s="7"/>
      <c r="D42" s="8"/>
      <c r="E42" s="7"/>
      <c r="F42" s="7"/>
      <c r="G42" s="7"/>
      <c r="H42" s="7"/>
      <c r="J42" s="10"/>
      <c r="K42" s="10"/>
      <c r="L42" s="10"/>
      <c r="M42" s="10"/>
      <c r="N42" s="10"/>
      <c r="O42" s="10"/>
      <c r="P42" s="9"/>
      <c r="Q42" s="15"/>
      <c r="R42" s="15"/>
      <c r="S42" s="15"/>
      <c r="T42" s="7"/>
      <c r="U42" s="8"/>
      <c r="V42" s="7"/>
      <c r="W42" s="7"/>
    </row>
    <row r="43" spans="3:23">
      <c r="C43" s="7"/>
      <c r="D43" s="8"/>
      <c r="E43" s="7"/>
      <c r="F43" s="7"/>
      <c r="G43" s="7"/>
      <c r="H43" s="7"/>
      <c r="J43" s="10"/>
      <c r="K43" s="10"/>
      <c r="L43" s="10"/>
      <c r="M43" s="10"/>
      <c r="N43" s="10"/>
      <c r="O43" s="10"/>
      <c r="P43" s="9"/>
      <c r="Q43" s="15"/>
      <c r="R43" s="15"/>
      <c r="S43" s="15"/>
      <c r="T43" s="7"/>
      <c r="U43" s="8"/>
      <c r="V43" s="7"/>
      <c r="W43" s="7"/>
    </row>
    <row r="44" spans="3:23">
      <c r="C44" s="7"/>
      <c r="D44" s="8"/>
      <c r="E44" s="7"/>
      <c r="F44" s="7"/>
      <c r="G44" s="7"/>
      <c r="H44" s="7"/>
      <c r="J44" s="10"/>
      <c r="K44" s="10"/>
      <c r="L44" s="10"/>
      <c r="M44" s="10"/>
      <c r="N44" s="10"/>
      <c r="O44" s="10"/>
      <c r="P44" s="9"/>
      <c r="Q44" s="15"/>
      <c r="R44" s="15"/>
      <c r="S44" s="15"/>
      <c r="T44" s="7"/>
      <c r="U44" s="8"/>
      <c r="V44" s="7"/>
      <c r="W44" s="7"/>
    </row>
    <row r="45" spans="3:23">
      <c r="C45" s="7"/>
      <c r="D45" s="8"/>
      <c r="E45" s="7"/>
      <c r="F45" s="7"/>
      <c r="G45" s="7"/>
      <c r="H45" s="7"/>
      <c r="J45" s="10"/>
      <c r="K45" s="10"/>
      <c r="L45" s="10"/>
      <c r="M45" s="10"/>
      <c r="N45" s="10"/>
      <c r="O45" s="10"/>
      <c r="P45" s="9"/>
      <c r="Q45" s="15"/>
      <c r="R45" s="15"/>
      <c r="S45" s="15"/>
      <c r="T45" s="7"/>
      <c r="U45" s="8"/>
      <c r="V45" s="7"/>
      <c r="W45" s="7"/>
    </row>
    <row r="46" spans="3:23">
      <c r="C46" s="7"/>
      <c r="D46" s="8"/>
      <c r="E46" s="7"/>
      <c r="F46" s="7"/>
      <c r="G46" s="7"/>
      <c r="H46" s="7"/>
      <c r="J46" s="10"/>
      <c r="K46" s="10"/>
      <c r="L46" s="10"/>
      <c r="M46" s="10"/>
      <c r="N46" s="10"/>
      <c r="O46" s="10"/>
      <c r="P46" s="9"/>
      <c r="Q46" s="15"/>
      <c r="R46" s="15"/>
      <c r="S46" s="15"/>
      <c r="T46" s="7"/>
      <c r="U46" s="8"/>
      <c r="V46" s="7"/>
      <c r="W46" s="7"/>
    </row>
    <row r="47" spans="3:23">
      <c r="C47" s="7"/>
      <c r="D47" s="8"/>
      <c r="E47" s="7"/>
      <c r="F47" s="7"/>
      <c r="G47" s="7"/>
      <c r="H47" s="7"/>
      <c r="J47" s="10"/>
      <c r="K47" s="10"/>
      <c r="L47" s="10"/>
      <c r="M47" s="10"/>
      <c r="N47" s="10"/>
      <c r="O47" s="10"/>
      <c r="P47" s="9"/>
      <c r="Q47" s="15"/>
      <c r="R47" s="15"/>
      <c r="S47" s="15"/>
      <c r="T47" s="7"/>
      <c r="U47" s="8"/>
      <c r="V47" s="7"/>
      <c r="W47" s="7"/>
    </row>
    <row r="48" spans="3:23">
      <c r="C48" s="7"/>
      <c r="D48" s="8"/>
      <c r="E48" s="7"/>
      <c r="F48" s="7"/>
      <c r="G48" s="7"/>
      <c r="H48" s="7"/>
      <c r="J48" s="14"/>
      <c r="K48" s="14"/>
      <c r="L48" s="14"/>
      <c r="M48" s="14"/>
      <c r="N48" s="14"/>
      <c r="O48" s="14"/>
      <c r="P48" s="14"/>
      <c r="R48" s="7"/>
      <c r="S48" s="8"/>
      <c r="T48" s="7"/>
      <c r="U48" s="8"/>
      <c r="V48" s="7"/>
      <c r="W48" s="7"/>
    </row>
    <row r="49" spans="3:23">
      <c r="C49" s="7"/>
      <c r="D49" s="8"/>
      <c r="E49" s="7"/>
      <c r="F49" s="7"/>
      <c r="G49" s="7"/>
      <c r="H49" s="7"/>
      <c r="J49" s="10"/>
      <c r="K49" s="10"/>
      <c r="L49" s="10"/>
      <c r="M49" s="10"/>
      <c r="N49" s="10"/>
      <c r="O49" s="10"/>
      <c r="P49" s="9"/>
      <c r="R49" s="7"/>
      <c r="S49" s="8"/>
      <c r="T49" s="7"/>
      <c r="U49" s="8"/>
      <c r="V49" s="7"/>
      <c r="W49" s="7"/>
    </row>
    <row r="50" spans="3:23">
      <c r="C50" s="7"/>
      <c r="D50" s="8"/>
      <c r="E50" s="7"/>
      <c r="F50" s="7"/>
      <c r="G50" s="7"/>
      <c r="H50" s="7"/>
      <c r="J50" s="10"/>
      <c r="K50" s="10"/>
      <c r="L50" s="10"/>
      <c r="M50" s="10"/>
      <c r="N50" s="10"/>
      <c r="O50" s="10"/>
      <c r="P50" s="9"/>
      <c r="R50" s="7"/>
      <c r="S50" s="8"/>
      <c r="T50" s="7"/>
      <c r="U50" s="8"/>
      <c r="V50" s="7"/>
      <c r="W50" s="7"/>
    </row>
    <row r="51" spans="3:23">
      <c r="C51" s="7"/>
      <c r="D51" s="8"/>
      <c r="E51" s="7"/>
      <c r="F51" s="7"/>
      <c r="G51" s="7"/>
      <c r="H51" s="7"/>
      <c r="J51" s="10"/>
      <c r="K51" s="10"/>
      <c r="L51" s="10"/>
      <c r="M51" s="10"/>
      <c r="N51" s="10"/>
      <c r="O51" s="10"/>
      <c r="P51" s="9"/>
      <c r="R51" s="7"/>
      <c r="S51" s="8"/>
      <c r="T51" s="7"/>
      <c r="U51" s="8"/>
      <c r="V51" s="7"/>
      <c r="W51" s="7"/>
    </row>
    <row r="52" spans="3:23">
      <c r="J52" s="10"/>
      <c r="K52" s="10"/>
      <c r="L52" s="10"/>
      <c r="M52" s="10"/>
      <c r="N52" s="10"/>
      <c r="O52" s="10"/>
      <c r="P52" s="9"/>
      <c r="R52" s="7"/>
      <c r="S52" s="8"/>
      <c r="T52" s="7"/>
      <c r="U52" s="8"/>
      <c r="V52" s="7"/>
      <c r="W52" s="7"/>
    </row>
    <row r="53" spans="3:23">
      <c r="C53" s="31"/>
      <c r="J53" s="10"/>
      <c r="K53" s="10"/>
      <c r="L53" s="10"/>
      <c r="M53" s="10"/>
      <c r="N53" s="10"/>
      <c r="O53" s="10"/>
      <c r="P53" s="9"/>
      <c r="R53" s="7"/>
      <c r="S53" s="8"/>
      <c r="T53" s="7"/>
      <c r="U53" s="8"/>
      <c r="V53" s="7"/>
      <c r="W53" s="7"/>
    </row>
    <row r="54" spans="3:23">
      <c r="J54" s="10"/>
      <c r="K54" s="10"/>
      <c r="L54" s="10"/>
      <c r="M54" s="10"/>
      <c r="N54" s="10"/>
      <c r="O54" s="10"/>
      <c r="P54" s="9"/>
      <c r="R54" s="7"/>
      <c r="S54" s="8"/>
      <c r="T54" s="7"/>
      <c r="U54" s="8"/>
      <c r="V54" s="7"/>
      <c r="W54" s="7"/>
    </row>
    <row r="55" spans="3:23">
      <c r="J55" s="4"/>
      <c r="K55" s="4"/>
      <c r="L55" s="4"/>
      <c r="M55" s="4"/>
      <c r="N55" s="4"/>
      <c r="O55" s="4"/>
      <c r="P55" s="9"/>
      <c r="R55" s="7"/>
      <c r="S55" s="8"/>
      <c r="T55" s="7"/>
      <c r="U55" s="8"/>
      <c r="V55" s="7"/>
      <c r="W55" s="7"/>
    </row>
    <row r="56" spans="3:23">
      <c r="J56" s="4"/>
      <c r="K56" s="4"/>
      <c r="L56" s="4"/>
      <c r="M56" s="4"/>
      <c r="N56" s="4"/>
      <c r="O56" s="4"/>
      <c r="P56" s="9"/>
      <c r="R56" s="7"/>
      <c r="S56" s="8"/>
      <c r="T56" s="7"/>
      <c r="U56" s="8"/>
      <c r="V56" s="7"/>
      <c r="W56" s="7"/>
    </row>
    <row r="57" spans="3:23">
      <c r="J57" s="4"/>
      <c r="K57" s="4"/>
      <c r="L57" s="4"/>
      <c r="M57" s="4"/>
      <c r="N57" s="4"/>
      <c r="O57" s="4"/>
      <c r="P57" s="9"/>
      <c r="R57" s="7"/>
      <c r="S57" s="8"/>
      <c r="T57" s="7"/>
      <c r="U57" s="8"/>
      <c r="V57" s="7"/>
      <c r="W57" s="7"/>
    </row>
    <row r="58" spans="3:23">
      <c r="J58" s="4"/>
      <c r="K58" s="4"/>
      <c r="L58" s="4"/>
      <c r="M58" s="4"/>
      <c r="N58" s="4"/>
      <c r="O58" s="4"/>
      <c r="P58" s="9"/>
      <c r="R58" s="7"/>
      <c r="S58" s="8"/>
      <c r="T58" s="7"/>
      <c r="U58" s="8"/>
      <c r="V58" s="7"/>
      <c r="W58" s="7"/>
    </row>
    <row r="59" spans="3:23">
      <c r="R59" s="7"/>
      <c r="S59" s="8"/>
      <c r="T59" s="7"/>
      <c r="U59" s="8"/>
      <c r="V59" s="7"/>
      <c r="W59" s="7"/>
    </row>
    <row r="60" spans="3:23">
      <c r="J60" s="4"/>
      <c r="K60" s="4"/>
      <c r="L60" s="4"/>
      <c r="M60" s="4"/>
      <c r="N60" s="4"/>
      <c r="O60" s="4"/>
      <c r="P60" s="9"/>
      <c r="R60" s="7"/>
      <c r="S60" s="8"/>
      <c r="T60" s="7"/>
      <c r="U60" s="8"/>
      <c r="V60" s="7"/>
      <c r="W60" s="7"/>
    </row>
    <row r="61" spans="3:23">
      <c r="J61" s="4"/>
      <c r="K61" s="4"/>
      <c r="L61" s="4"/>
      <c r="M61" s="4"/>
      <c r="N61" s="4"/>
      <c r="O61" s="4"/>
      <c r="P61" s="9"/>
      <c r="R61" s="7"/>
      <c r="S61" s="8"/>
      <c r="T61" s="7"/>
      <c r="U61" s="8"/>
      <c r="V61" s="7"/>
      <c r="W61" s="7"/>
    </row>
    <row r="62" spans="3:23">
      <c r="J62" s="4"/>
      <c r="K62" s="4"/>
      <c r="L62" s="4"/>
      <c r="M62" s="4"/>
      <c r="N62" s="4"/>
      <c r="O62" s="4"/>
      <c r="P62" s="9"/>
      <c r="R62" s="7"/>
      <c r="S62" s="8"/>
      <c r="T62" s="7"/>
      <c r="U62" s="8"/>
      <c r="V62" s="7"/>
      <c r="W62" s="7"/>
    </row>
    <row r="63" spans="3:23">
      <c r="J63" s="6"/>
      <c r="K63" s="6"/>
      <c r="L63" s="6"/>
      <c r="M63" s="6"/>
      <c r="N63" s="6"/>
      <c r="O63" s="6"/>
      <c r="P63" s="9"/>
      <c r="R63" s="7"/>
      <c r="S63" s="8"/>
      <c r="T63" s="7"/>
      <c r="U63" s="8"/>
      <c r="V63" s="7"/>
      <c r="W63" s="7"/>
    </row>
    <row r="64" spans="3:23">
      <c r="J64" s="4"/>
      <c r="K64" s="4"/>
      <c r="L64" s="4"/>
      <c r="M64" s="4"/>
      <c r="N64" s="4"/>
      <c r="O64" s="4"/>
      <c r="P64" s="9"/>
      <c r="R64" s="7"/>
      <c r="S64" s="8"/>
      <c r="T64" s="7"/>
      <c r="U64" s="8"/>
      <c r="V64" s="7"/>
      <c r="W64" s="7"/>
    </row>
    <row r="65" spans="10:23">
      <c r="J65" s="4"/>
      <c r="K65" s="4"/>
      <c r="L65" s="4"/>
      <c r="M65" s="4"/>
      <c r="N65" s="4"/>
      <c r="O65" s="4"/>
      <c r="P65" s="5"/>
      <c r="R65" s="7"/>
      <c r="S65" s="8"/>
      <c r="T65" s="7"/>
      <c r="U65" s="8"/>
      <c r="V65" s="7"/>
      <c r="W65" s="7"/>
    </row>
    <row r="66" spans="10:23">
      <c r="J66" s="4"/>
      <c r="K66" s="4"/>
      <c r="L66" s="4"/>
      <c r="M66" s="4"/>
      <c r="N66" s="4"/>
      <c r="O66" s="4"/>
      <c r="P66" s="5"/>
      <c r="R66" s="7"/>
      <c r="S66" s="8"/>
      <c r="T66" s="7"/>
      <c r="U66" s="8"/>
      <c r="V66" s="7"/>
      <c r="W66" s="7"/>
    </row>
    <row r="67" spans="10:23">
      <c r="J67" s="4"/>
      <c r="K67" s="4"/>
      <c r="L67" s="4"/>
      <c r="M67" s="4"/>
      <c r="N67" s="4"/>
      <c r="O67" s="4"/>
      <c r="P67" s="5"/>
      <c r="R67" s="7"/>
      <c r="S67" s="8"/>
      <c r="T67" s="7"/>
      <c r="U67" s="8"/>
      <c r="V67" s="7"/>
      <c r="W67" s="7"/>
    </row>
    <row r="68" spans="10:23">
      <c r="J68" s="4"/>
      <c r="K68" s="4"/>
      <c r="L68" s="4"/>
      <c r="M68" s="4"/>
      <c r="N68" s="4"/>
      <c r="O68" s="4"/>
      <c r="P68" s="5"/>
      <c r="R68" s="7"/>
      <c r="S68" s="8"/>
      <c r="T68" s="7"/>
      <c r="U68" s="8"/>
      <c r="V68" s="7"/>
      <c r="W68" s="7"/>
    </row>
    <row r="69" spans="10:23">
      <c r="J69" s="4"/>
      <c r="K69" s="4"/>
      <c r="L69" s="4"/>
      <c r="M69" s="4"/>
      <c r="N69" s="4"/>
      <c r="O69" s="4"/>
      <c r="P69" s="5"/>
      <c r="R69" s="7"/>
      <c r="S69" s="8"/>
      <c r="T69" s="7"/>
      <c r="U69" s="8"/>
      <c r="V69" s="7"/>
      <c r="W69" s="7"/>
    </row>
    <row r="70" spans="10:23">
      <c r="J70" s="4"/>
      <c r="K70" s="4"/>
      <c r="L70" s="4"/>
      <c r="M70" s="4"/>
      <c r="N70" s="4"/>
      <c r="O70" s="4"/>
      <c r="P70" s="5"/>
      <c r="R70" s="7"/>
      <c r="S70" s="8"/>
      <c r="T70" s="7"/>
      <c r="U70" s="8"/>
      <c r="V70" s="7"/>
      <c r="W70" s="7"/>
    </row>
    <row r="71" spans="10:23">
      <c r="J71" s="4"/>
      <c r="K71" s="4"/>
      <c r="L71" s="4"/>
      <c r="M71" s="4"/>
      <c r="N71" s="4"/>
      <c r="O71" s="4"/>
      <c r="P71" s="5"/>
      <c r="R71" s="7"/>
      <c r="S71" s="8"/>
      <c r="T71" s="7"/>
      <c r="U71" s="8"/>
      <c r="V71" s="7"/>
      <c r="W71" s="7"/>
    </row>
    <row r="72" spans="10:23">
      <c r="J72" s="4"/>
      <c r="K72" s="4"/>
      <c r="L72" s="4"/>
      <c r="M72" s="4"/>
      <c r="N72" s="4"/>
      <c r="O72" s="4"/>
      <c r="P72" s="5"/>
      <c r="R72" s="7"/>
      <c r="S72" s="8"/>
      <c r="T72" s="7"/>
      <c r="U72" s="8"/>
      <c r="V72" s="7"/>
      <c r="W72" s="7"/>
    </row>
    <row r="73" spans="10:23">
      <c r="J73" s="4"/>
      <c r="K73" s="4"/>
      <c r="L73" s="4"/>
      <c r="M73" s="4"/>
      <c r="N73" s="4"/>
      <c r="O73" s="4"/>
      <c r="P73" s="5"/>
      <c r="R73" s="7"/>
      <c r="S73" s="8"/>
      <c r="T73" s="7"/>
      <c r="U73" s="8"/>
      <c r="V73" s="7"/>
      <c r="W73" s="7"/>
    </row>
    <row r="74" spans="10:23">
      <c r="J74" s="4"/>
      <c r="K74" s="4"/>
      <c r="L74" s="4"/>
      <c r="M74" s="4"/>
      <c r="N74" s="4"/>
      <c r="O74" s="4"/>
      <c r="P74" s="4"/>
      <c r="R74" s="7"/>
      <c r="S74" s="8"/>
      <c r="T74" s="7"/>
      <c r="U74" s="8"/>
      <c r="V74" s="7"/>
      <c r="W74" s="7"/>
    </row>
    <row r="75" spans="10:23">
      <c r="J75" s="4"/>
      <c r="K75" s="4"/>
      <c r="L75" s="4"/>
      <c r="M75" s="4"/>
      <c r="N75" s="4"/>
      <c r="O75" s="4"/>
      <c r="P75" s="4"/>
      <c r="R75" s="7"/>
      <c r="S75" s="8"/>
      <c r="T75" s="7"/>
      <c r="U75" s="8"/>
      <c r="V75" s="7"/>
      <c r="W75" s="7"/>
    </row>
    <row r="76" spans="10:23">
      <c r="J76" s="4"/>
      <c r="K76" s="4"/>
      <c r="L76" s="4"/>
      <c r="M76" s="4"/>
      <c r="N76" s="4"/>
      <c r="O76" s="4"/>
      <c r="P76" s="4"/>
      <c r="R76" s="7"/>
      <c r="S76" s="8"/>
      <c r="T76" s="7"/>
      <c r="U76" s="8"/>
      <c r="V76" s="7"/>
      <c r="W76" s="7"/>
    </row>
    <row r="77" spans="10:23">
      <c r="J77" s="4"/>
      <c r="K77" s="4"/>
      <c r="L77" s="4"/>
      <c r="M77" s="4"/>
      <c r="N77" s="4"/>
      <c r="O77" s="4"/>
      <c r="P77" s="4"/>
      <c r="R77" s="7"/>
      <c r="S77" s="8"/>
      <c r="T77" s="7"/>
      <c r="U77" s="8"/>
      <c r="V77" s="7"/>
      <c r="W77" s="7"/>
    </row>
    <row r="78" spans="10:23">
      <c r="J78" s="4"/>
      <c r="K78" s="4"/>
      <c r="L78" s="4"/>
      <c r="M78" s="4"/>
      <c r="N78" s="4"/>
      <c r="O78" s="4"/>
      <c r="P78" s="4"/>
      <c r="R78" s="7"/>
      <c r="S78" s="8"/>
      <c r="T78" s="7"/>
      <c r="U78" s="8"/>
      <c r="V78" s="7"/>
      <c r="W78" s="7"/>
    </row>
    <row r="79" spans="10:23">
      <c r="J79" s="4"/>
      <c r="K79" s="4"/>
      <c r="L79" s="4"/>
      <c r="M79" s="4"/>
      <c r="N79" s="4"/>
      <c r="O79" s="4"/>
      <c r="P79" s="4"/>
      <c r="R79" s="7"/>
      <c r="S79" s="8"/>
      <c r="T79" s="7"/>
      <c r="U79" s="8"/>
      <c r="V79" s="7"/>
      <c r="W79" s="7"/>
    </row>
    <row r="80" spans="10:23">
      <c r="R80" s="7"/>
      <c r="S80" s="8"/>
      <c r="T80" s="7"/>
      <c r="U80" s="8"/>
      <c r="V80" s="7"/>
      <c r="W80" s="7"/>
    </row>
    <row r="81" spans="18:23">
      <c r="R81" s="7"/>
      <c r="S81" s="8"/>
      <c r="T81" s="7"/>
      <c r="U81" s="8"/>
      <c r="V81" s="7"/>
      <c r="W81" s="7"/>
    </row>
    <row r="82" spans="18:23">
      <c r="R82" s="7"/>
      <c r="S82" s="8"/>
      <c r="T82" s="7"/>
      <c r="U82" s="8"/>
      <c r="V82" s="7"/>
      <c r="W82" s="7"/>
    </row>
    <row r="83" spans="18:23">
      <c r="T83" s="7"/>
      <c r="U83" s="8"/>
      <c r="V83" s="7"/>
      <c r="W83" s="7"/>
    </row>
    <row r="84" spans="18:23">
      <c r="T84" s="7"/>
      <c r="U84" s="8"/>
      <c r="V84" s="7"/>
      <c r="W84" s="7"/>
    </row>
    <row r="85" spans="18:23">
      <c r="T85" s="7"/>
      <c r="U85" s="8"/>
      <c r="V85" s="7"/>
      <c r="W85" s="7"/>
    </row>
    <row r="86" spans="18:23">
      <c r="T86" s="7"/>
      <c r="U86" s="8"/>
      <c r="V86" s="7"/>
      <c r="W86" s="7"/>
    </row>
    <row r="87" spans="18:23">
      <c r="T87" s="7"/>
      <c r="U87" s="8"/>
      <c r="V87" s="7"/>
      <c r="W87" s="7"/>
    </row>
  </sheetData>
  <sortState xmlns:xlrd2="http://schemas.microsoft.com/office/spreadsheetml/2017/richdata2" ref="C38:H51">
    <sortCondition descending="1" ref="C38:C51"/>
  </sortState>
  <mergeCells count="1">
    <mergeCell ref="Q3:S2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580D-C447-4099-85C6-DBB11919E737}">
  <dimension ref="A1:G18"/>
  <sheetViews>
    <sheetView workbookViewId="0">
      <selection activeCell="H25" sqref="H25"/>
    </sheetView>
  </sheetViews>
  <sheetFormatPr defaultRowHeight="12.75"/>
  <cols>
    <col min="1" max="1" width="37.42578125" customWidth="1"/>
    <col min="2" max="2" width="11.140625" customWidth="1"/>
    <col min="3" max="3" width="12.28515625" customWidth="1"/>
  </cols>
  <sheetData>
    <row r="1" spans="1:7">
      <c r="A1" t="s">
        <v>38</v>
      </c>
      <c r="B1" t="s">
        <v>39</v>
      </c>
      <c r="C1" t="s">
        <v>40</v>
      </c>
    </row>
    <row r="2" spans="1:7">
      <c r="A2" s="7" t="s">
        <v>15</v>
      </c>
      <c r="B2" s="8">
        <v>45881</v>
      </c>
      <c r="C2" s="7" t="s">
        <v>41</v>
      </c>
    </row>
    <row r="3" spans="1:7">
      <c r="A3" s="7" t="s">
        <v>21</v>
      </c>
      <c r="B3" s="8">
        <v>45875</v>
      </c>
      <c r="C3" s="7" t="s">
        <v>41</v>
      </c>
    </row>
    <row r="4" spans="1:7">
      <c r="A4" s="7" t="s">
        <v>28</v>
      </c>
      <c r="B4" s="8">
        <v>45875</v>
      </c>
      <c r="C4" s="7" t="s">
        <v>41</v>
      </c>
    </row>
    <row r="5" spans="1:7">
      <c r="A5" s="7" t="s">
        <v>28</v>
      </c>
      <c r="B5" s="8">
        <v>45904</v>
      </c>
      <c r="C5" s="7" t="s">
        <v>41</v>
      </c>
    </row>
    <row r="6" spans="1:7">
      <c r="A6" s="7" t="s">
        <v>28</v>
      </c>
      <c r="B6" s="8">
        <v>45909</v>
      </c>
      <c r="C6" s="7" t="s">
        <v>41</v>
      </c>
    </row>
    <row r="7" spans="1:7">
      <c r="A7" s="35" t="s">
        <v>42</v>
      </c>
      <c r="B7" s="36">
        <v>45912</v>
      </c>
      <c r="C7" s="35" t="s">
        <v>41</v>
      </c>
      <c r="D7" s="37"/>
      <c r="E7" s="37"/>
      <c r="F7" s="37"/>
      <c r="G7" s="37"/>
    </row>
    <row r="8" spans="1:7">
      <c r="A8" s="35" t="s">
        <v>25</v>
      </c>
      <c r="B8" s="36">
        <v>45961</v>
      </c>
      <c r="C8" s="35" t="s">
        <v>41</v>
      </c>
      <c r="D8" s="35"/>
      <c r="E8" s="35"/>
      <c r="F8" s="37"/>
      <c r="G8" s="37"/>
    </row>
    <row r="9" spans="1:7">
      <c r="A9" s="35" t="s">
        <v>34</v>
      </c>
      <c r="B9" s="36">
        <v>45966</v>
      </c>
      <c r="C9" s="35" t="s">
        <v>41</v>
      </c>
      <c r="D9" s="35"/>
      <c r="E9" s="37"/>
      <c r="F9" s="37"/>
      <c r="G9" s="37"/>
    </row>
    <row r="10" spans="1:7">
      <c r="A10" s="35" t="s">
        <v>34</v>
      </c>
      <c r="B10" s="36">
        <v>45966</v>
      </c>
      <c r="C10" s="35" t="s">
        <v>41</v>
      </c>
      <c r="D10" s="35"/>
      <c r="E10" s="37"/>
      <c r="F10" s="37"/>
      <c r="G10" s="37"/>
    </row>
    <row r="11" spans="1:7">
      <c r="A11" s="35" t="s">
        <v>28</v>
      </c>
      <c r="B11" s="36">
        <v>46019</v>
      </c>
      <c r="C11" s="35">
        <v>23575349</v>
      </c>
      <c r="D11" s="35"/>
      <c r="E11" s="35"/>
      <c r="F11" s="35"/>
      <c r="G11" s="37"/>
    </row>
    <row r="12" spans="1:7">
      <c r="A12" s="37"/>
      <c r="B12" s="37"/>
      <c r="C12" s="37"/>
      <c r="D12" s="35"/>
      <c r="E12" s="35"/>
      <c r="F12" s="37"/>
      <c r="G12" s="37"/>
    </row>
    <row r="13" spans="1:7">
      <c r="A13" s="37"/>
      <c r="B13" s="37"/>
      <c r="C13" s="37"/>
      <c r="D13" s="35"/>
      <c r="E13" s="37"/>
      <c r="F13" s="37"/>
      <c r="G13" s="37"/>
    </row>
    <row r="14" spans="1:7">
      <c r="A14" s="37"/>
      <c r="B14" s="37"/>
      <c r="C14" s="37"/>
      <c r="D14" s="35"/>
      <c r="E14" s="37"/>
      <c r="F14" s="37"/>
      <c r="G14" s="37"/>
    </row>
    <row r="15" spans="1:7">
      <c r="A15" s="37"/>
      <c r="B15" s="37"/>
      <c r="C15" s="37"/>
      <c r="D15" s="37"/>
      <c r="E15" s="37"/>
      <c r="F15" s="37"/>
      <c r="G15" s="37"/>
    </row>
    <row r="16" spans="1:7">
      <c r="A16" s="37"/>
      <c r="B16" s="37"/>
      <c r="C16" s="37"/>
      <c r="D16" s="37"/>
      <c r="E16" s="37"/>
      <c r="F16" s="37"/>
      <c r="G16" s="37"/>
    </row>
    <row r="17" spans="1:7">
      <c r="A17" s="37"/>
      <c r="B17" s="37"/>
      <c r="C17" s="37"/>
      <c r="D17" s="37"/>
      <c r="E17" s="37"/>
      <c r="F17" s="37"/>
      <c r="G17" s="37"/>
    </row>
    <row r="18" spans="1:7">
      <c r="A18" s="37"/>
      <c r="B18" s="37"/>
      <c r="C18" s="37"/>
      <c r="D18" s="37"/>
      <c r="E18" s="37"/>
      <c r="F18" s="37"/>
      <c r="G18" s="37"/>
    </row>
  </sheetData>
  <autoFilter ref="A1:C1" xr:uid="{3DD3580D-C447-4099-85C6-DBB11919E73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"/>
  <sheetViews>
    <sheetView workbookViewId="0">
      <selection activeCell="P3" sqref="P3"/>
    </sheetView>
  </sheetViews>
  <sheetFormatPr defaultRowHeight="12.75"/>
  <cols>
    <col min="1" max="1" width="13" customWidth="1"/>
    <col min="7" max="7" width="21.5703125" customWidth="1"/>
    <col min="8" max="8" width="20" bestFit="1" customWidth="1"/>
    <col min="9" max="9" width="11.42578125" bestFit="1" customWidth="1"/>
    <col min="10" max="10" width="10.7109375" customWidth="1"/>
    <col min="20" max="20" width="10.85546875" customWidth="1"/>
  </cols>
  <sheetData>
    <row r="1" spans="1:23">
      <c r="A1" s="11"/>
      <c r="B1" s="12"/>
      <c r="C1" s="11"/>
      <c r="D1" s="11"/>
      <c r="E1" s="11"/>
    </row>
    <row r="2" spans="1:23" ht="15">
      <c r="A2" s="7"/>
      <c r="B2" s="8"/>
      <c r="C2" s="7"/>
      <c r="D2" s="7"/>
      <c r="E2" s="7"/>
      <c r="G2" s="1" t="s">
        <v>38</v>
      </c>
      <c r="H2" s="1" t="s">
        <v>1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</v>
      </c>
      <c r="P2" s="1" t="s">
        <v>9</v>
      </c>
      <c r="Q2" s="1" t="s">
        <v>10</v>
      </c>
      <c r="R2" s="1" t="s">
        <v>11</v>
      </c>
      <c r="S2" s="1" t="s">
        <v>12</v>
      </c>
      <c r="T2" s="2" t="s">
        <v>13</v>
      </c>
      <c r="U2" s="34" t="s">
        <v>14</v>
      </c>
      <c r="V2" s="34"/>
      <c r="W2" s="34"/>
    </row>
    <row r="3" spans="1:23" ht="14.25">
      <c r="A3" s="7"/>
      <c r="B3" s="8"/>
      <c r="C3" s="7"/>
      <c r="D3" s="7"/>
      <c r="E3" s="7"/>
      <c r="G3" s="3" t="s">
        <v>43</v>
      </c>
      <c r="H3" s="3">
        <v>34</v>
      </c>
      <c r="I3" s="3">
        <v>102</v>
      </c>
      <c r="J3" s="3">
        <v>51</v>
      </c>
      <c r="K3" s="3">
        <v>12</v>
      </c>
      <c r="L3" s="3">
        <v>1</v>
      </c>
      <c r="M3" s="3">
        <v>5</v>
      </c>
      <c r="N3" s="3">
        <v>6</v>
      </c>
      <c r="O3" s="3">
        <v>40</v>
      </c>
      <c r="P3" s="3">
        <v>51</v>
      </c>
      <c r="Q3" s="3">
        <v>0</v>
      </c>
      <c r="R3" s="3">
        <v>0</v>
      </c>
      <c r="S3" s="3">
        <v>0</v>
      </c>
      <c r="T3" s="3">
        <f>SUM(Table1[[#This Row],[January]:[December]])</f>
        <v>302</v>
      </c>
      <c r="U3" s="34"/>
      <c r="V3" s="34"/>
      <c r="W3" s="34"/>
    </row>
    <row r="4" spans="1:23">
      <c r="A4" s="7"/>
      <c r="B4" s="8"/>
      <c r="C4" s="7"/>
      <c r="D4" s="7"/>
      <c r="E4" s="7"/>
      <c r="U4" s="34"/>
      <c r="V4" s="34"/>
      <c r="W4" s="34"/>
    </row>
    <row r="5" spans="1:23">
      <c r="A5" s="7"/>
      <c r="B5" s="8"/>
      <c r="C5" s="7"/>
      <c r="D5" s="7"/>
      <c r="E5" s="7"/>
      <c r="U5" s="34"/>
      <c r="V5" s="34"/>
      <c r="W5" s="34"/>
    </row>
    <row r="6" spans="1:23">
      <c r="A6" s="7"/>
      <c r="B6" s="8"/>
      <c r="C6" s="7"/>
      <c r="D6" s="7"/>
      <c r="E6" s="7"/>
    </row>
    <row r="7" spans="1:23">
      <c r="A7" s="7"/>
      <c r="B7" s="8"/>
      <c r="C7" s="7"/>
      <c r="D7" s="7"/>
      <c r="E7" s="7"/>
    </row>
    <row r="8" spans="1:23">
      <c r="A8" s="7"/>
      <c r="B8" s="8"/>
      <c r="C8" s="7"/>
      <c r="D8" s="7"/>
      <c r="E8" s="7"/>
    </row>
    <row r="9" spans="1:23">
      <c r="A9" s="7"/>
      <c r="B9" s="8"/>
      <c r="C9" s="7"/>
      <c r="D9" s="7"/>
      <c r="E9" s="7"/>
    </row>
    <row r="10" spans="1:23">
      <c r="A10" s="7"/>
      <c r="B10" s="8"/>
      <c r="C10" s="7"/>
      <c r="D10" s="7"/>
      <c r="E10" s="7"/>
    </row>
    <row r="11" spans="1:23">
      <c r="A11" s="7"/>
      <c r="B11" s="8"/>
      <c r="C11" s="7"/>
      <c r="D11" s="7"/>
      <c r="E11" s="7"/>
    </row>
    <row r="12" spans="1:23">
      <c r="A12" s="7"/>
      <c r="B12" s="8"/>
      <c r="C12" s="7"/>
      <c r="D12" s="7"/>
      <c r="E12" s="7"/>
    </row>
    <row r="13" spans="1:23">
      <c r="A13" s="7"/>
      <c r="B13" s="8"/>
      <c r="C13" s="7"/>
      <c r="D13" s="7"/>
      <c r="E13" s="7"/>
    </row>
  </sheetData>
  <sortState xmlns:xlrd2="http://schemas.microsoft.com/office/spreadsheetml/2017/richdata2" ref="A1:E4">
    <sortCondition ref="A1:A4"/>
    <sortCondition ref="D1:D4"/>
  </sortState>
  <mergeCells count="1">
    <mergeCell ref="U2:W5"/>
  </mergeCells>
  <printOptions horizontalCentered="1"/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2023-03-01T13:32:52Z</dcterms:created>
  <dcterms:modified xsi:type="dcterms:W3CDTF">2026-01-12T20:37:07Z</dcterms:modified>
  <cp:category/>
  <cp:contentStatus/>
</cp:coreProperties>
</file>