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8_{9E54C464-F750-461C-99EE-60FCD5E3C063}" xr6:coauthVersionLast="47" xr6:coauthVersionMax="47" xr10:uidLastSave="{00000000-0000-0000-0000-000000000000}"/>
  <bookViews>
    <workbookView xWindow="38280" yWindow="-120" windowWidth="29040" windowHeight="15840" activeTab="4" xr2:uid="{00000000-000D-0000-FFFF-FFFF00000000}"/>
  </bookViews>
  <sheets>
    <sheet name="Year to Year" sheetId="6" r:id="rId1"/>
    <sheet name="2022 Total Cases All Disease" sheetId="3" r:id="rId2"/>
    <sheet name="Township" sheetId="7" r:id="rId3"/>
    <sheet name="HIV &amp; Syphilis" sheetId="4" r:id="rId4"/>
    <sheet name="Tick" sheetId="5" r:id="rId5"/>
  </sheets>
  <externalReferences>
    <externalReference r:id="rId6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3" l="1"/>
  <c r="N30" i="3" s="1"/>
  <c r="E27" i="6"/>
  <c r="D27" i="6"/>
  <c r="C27" i="6"/>
  <c r="B27" i="6"/>
  <c r="N7" i="3"/>
  <c r="N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</calcChain>
</file>

<file path=xl/sharedStrings.xml><?xml version="1.0" encoding="utf-8"?>
<sst xmlns="http://schemas.openxmlformats.org/spreadsheetml/2006/main" count="162" uniqueCount="79">
  <si>
    <t>Campylobacteriosis</t>
  </si>
  <si>
    <t>Chlamydia infection</t>
  </si>
  <si>
    <t>Anaplasmosis-Anaplasma phagocytophilum</t>
  </si>
  <si>
    <t>Cryptosporidiosis</t>
  </si>
  <si>
    <t>Ehrlichiosis-Ehrlichia chaffeensis</t>
  </si>
  <si>
    <t>Giardiasis</t>
  </si>
  <si>
    <t>Gonococcal infection</t>
  </si>
  <si>
    <t>Hepatitis B (including delta) - chronic</t>
  </si>
  <si>
    <t>Hepatitis C - chronic</t>
  </si>
  <si>
    <t>Influenza-associated hospitalization</t>
  </si>
  <si>
    <t>Lyme Disease</t>
  </si>
  <si>
    <t>Salmonellosis</t>
  </si>
  <si>
    <t>Hepatitis A</t>
  </si>
  <si>
    <t>Hepatitis C - acute</t>
  </si>
  <si>
    <t>Influenza - ODH Lab Results</t>
  </si>
  <si>
    <t>Legionellosis</t>
  </si>
  <si>
    <t>Streptococcal - Group A -invasive</t>
  </si>
  <si>
    <t>Varicella</t>
  </si>
  <si>
    <t>Shigellosis</t>
  </si>
  <si>
    <t>Streptococcus pneumoniae - invasive antibiotic resistance unknown or non-resistant</t>
  </si>
  <si>
    <t>Yersiniosis</t>
  </si>
  <si>
    <t>E. coli, Shiga Toxin-Producing (O157:H7, Not O157, Unknown Serotype)</t>
  </si>
  <si>
    <t>Meningitis - aseptic/viral</t>
  </si>
  <si>
    <t>Syphilis - unknown duration or late</t>
  </si>
  <si>
    <t>COVID-19</t>
  </si>
  <si>
    <t>Disease</t>
  </si>
  <si>
    <t>Reportable Disease</t>
  </si>
  <si>
    <t>January</t>
  </si>
  <si>
    <t xml:space="preserve">February </t>
  </si>
  <si>
    <t>March</t>
  </si>
  <si>
    <t>April</t>
  </si>
  <si>
    <t>May</t>
  </si>
  <si>
    <t>June</t>
  </si>
  <si>
    <t>July</t>
  </si>
  <si>
    <t xml:space="preserve">August </t>
  </si>
  <si>
    <t>September</t>
  </si>
  <si>
    <t xml:space="preserve">October </t>
  </si>
  <si>
    <t>November</t>
  </si>
  <si>
    <t>December</t>
  </si>
  <si>
    <t>Year Total</t>
  </si>
  <si>
    <t>Rocky Mountain Spotted Fever RMSF</t>
  </si>
  <si>
    <t xml:space="preserve">Prepared by: Molly Dargavell, Regional Epidemiologist </t>
  </si>
  <si>
    <t>County</t>
  </si>
  <si>
    <t>2020</t>
  </si>
  <si>
    <t>2021</t>
  </si>
  <si>
    <t>2022</t>
  </si>
  <si>
    <t>Athens</t>
  </si>
  <si>
    <t>Meigs</t>
  </si>
  <si>
    <t>Gallia</t>
  </si>
  <si>
    <t>Hocking</t>
  </si>
  <si>
    <t>Jackson</t>
  </si>
  <si>
    <t>Pike</t>
  </si>
  <si>
    <t>Ross</t>
  </si>
  <si>
    <t>Vinton</t>
  </si>
  <si>
    <t>13, January 2023</t>
  </si>
  <si>
    <t xml:space="preserve"> HIV Cases 2020-2022</t>
  </si>
  <si>
    <t>Syphilis Cases Below</t>
  </si>
  <si>
    <t xml:space="preserve">Syphilis Cases 2021-2022 </t>
  </si>
  <si>
    <t>2019</t>
  </si>
  <si>
    <t>Hepatitis B - Perinatal Infection</t>
  </si>
  <si>
    <t>Hepatitis B (including delta) - acute</t>
  </si>
  <si>
    <t>Hepatitis C - Perinatal Infection</t>
  </si>
  <si>
    <t>Spotted Fever Rickettsiosis,including Rocky Mountain spotted fever (RMSF)</t>
  </si>
  <si>
    <t>Streptococcus pneumoniae - invasive antibiotic resistant/intermediate</t>
  </si>
  <si>
    <t>TOTAL</t>
  </si>
  <si>
    <t>Bedford</t>
  </si>
  <si>
    <t>Chester</t>
  </si>
  <si>
    <t>Columbia</t>
  </si>
  <si>
    <t>Lebanon</t>
  </si>
  <si>
    <t>Lee</t>
  </si>
  <si>
    <t>Letart</t>
  </si>
  <si>
    <t>Morgan</t>
  </si>
  <si>
    <t>Olive</t>
  </si>
  <si>
    <t>Orange</t>
  </si>
  <si>
    <t>Rutland</t>
  </si>
  <si>
    <t>Salem</t>
  </si>
  <si>
    <t>Salisbury</t>
  </si>
  <si>
    <t>Scipio</t>
  </si>
  <si>
    <t>Sutton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</si>
</sst>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767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0" applyFont="1"/>
    <xf numFmtId="0" fontId="4" fillId="2" borderId="2" xfId="1" applyFont="1" applyFill="1" applyBorder="1"/>
    <xf numFmtId="0" fontId="4" fillId="2" borderId="3" xfId="1" applyFont="1" applyFill="1" applyBorder="1"/>
    <xf numFmtId="0" fontId="4" fillId="2" borderId="4" xfId="1" applyFont="1" applyFill="1" applyBorder="1"/>
    <xf numFmtId="0" fontId="5" fillId="0" borderId="0" xfId="0" applyFont="1"/>
    <xf numFmtId="0" fontId="4" fillId="0" borderId="5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7" fillId="0" borderId="0" xfId="0" applyFont="1"/>
    <xf numFmtId="14" fontId="0" fillId="0" borderId="0" xfId="0" applyNumberFormat="1"/>
    <xf numFmtId="15" fontId="0" fillId="0" borderId="0" xfId="0" applyNumberFormat="1"/>
    <xf numFmtId="0" fontId="6" fillId="0" borderId="0" xfId="0" applyFont="1"/>
    <xf numFmtId="0" fontId="8" fillId="0" borderId="0" xfId="0" applyFont="1"/>
    <xf numFmtId="0" fontId="9" fillId="0" borderId="0" xfId="0" applyFont="1"/>
    <xf numFmtId="49" fontId="0" fillId="0" borderId="0" xfId="0" applyNumberFormat="1"/>
    <xf numFmtId="0" fontId="8" fillId="3" borderId="0" xfId="0" applyFont="1" applyFill="1"/>
    <xf numFmtId="0" fontId="1" fillId="0" borderId="0" xfId="0" applyFont="1"/>
    <xf numFmtId="0" fontId="5" fillId="4" borderId="0" xfId="0" applyFont="1" applyFill="1"/>
    <xf numFmtId="0" fontId="0" fillId="0" borderId="6" xfId="0" applyBorder="1"/>
    <xf numFmtId="0" fontId="0" fillId="0" borderId="7" xfId="0" applyBorder="1"/>
    <xf numFmtId="0" fontId="1" fillId="6" borderId="7" xfId="0" applyFont="1" applyFill="1" applyBorder="1"/>
    <xf numFmtId="0" fontId="0" fillId="6" borderId="0" xfId="0" applyFill="1"/>
    <xf numFmtId="0" fontId="6" fillId="5" borderId="8" xfId="0" applyFont="1" applyFill="1" applyBorder="1"/>
    <xf numFmtId="0" fontId="6" fillId="5" borderId="9" xfId="0" applyFont="1" applyFill="1" applyBorder="1"/>
    <xf numFmtId="0" fontId="6" fillId="5" borderId="7" xfId="0" applyFont="1" applyFill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46">
    <dxf>
      <font>
        <b/>
        <family val="2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theme="9"/>
          <bgColor theme="9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B479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767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Megs</a:t>
            </a:r>
            <a:r>
              <a:rPr lang="en-US" baseline="0"/>
              <a:t> County Year to Year Disease Trends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to Year'!$B$1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'Year to Year'!$A$2:$A$26</c:f>
              <c:strCache>
                <c:ptCount val="25"/>
                <c:pt idx="0">
                  <c:v>Campylobacteriosis</c:v>
                </c:pt>
                <c:pt idx="1">
                  <c:v>Chlamydia infection</c:v>
                </c:pt>
                <c:pt idx="2">
                  <c:v>Cryptosporidiosis</c:v>
                </c:pt>
                <c:pt idx="3">
                  <c:v>E. coli, Shiga Toxin-Producing (O157:H7, Not O157, Unknown Serotype)</c:v>
                </c:pt>
                <c:pt idx="4">
                  <c:v>Ehrlichiosis-Ehrlichia chaffeensis</c:v>
                </c:pt>
                <c:pt idx="5">
                  <c:v>Giardiasis</c:v>
                </c:pt>
                <c:pt idx="6">
                  <c:v>Gonococcal infection</c:v>
                </c:pt>
                <c:pt idx="7">
                  <c:v>Hepatitis A</c:v>
                </c:pt>
                <c:pt idx="8">
                  <c:v>Hepatitis B - Perinatal Infection</c:v>
                </c:pt>
                <c:pt idx="9">
                  <c:v>Hepatitis B (including delta) - acute</c:v>
                </c:pt>
                <c:pt idx="10">
                  <c:v>Hepatitis B (including delta) - chronic</c:v>
                </c:pt>
                <c:pt idx="11">
                  <c:v>Hepatitis C - acute</c:v>
                </c:pt>
                <c:pt idx="12">
                  <c:v>Hepatitis C - chronic</c:v>
                </c:pt>
                <c:pt idx="13">
                  <c:v>Hepatitis C - Perinatal Infection</c:v>
                </c:pt>
                <c:pt idx="14">
                  <c:v>Influenza-associated hospitalization</c:v>
                </c:pt>
                <c:pt idx="15">
                  <c:v>Lyme Disease</c:v>
                </c:pt>
                <c:pt idx="16">
                  <c:v>Meningitis - aseptic/viral</c:v>
                </c:pt>
                <c:pt idx="17">
                  <c:v>Salmonellosis</c:v>
                </c:pt>
                <c:pt idx="18">
                  <c:v>Shigellosis</c:v>
                </c:pt>
                <c:pt idx="19">
                  <c:v>Spotted Fever Rickettsiosis,including Rocky Mountain spotted fever (RMSF)</c:v>
                </c:pt>
                <c:pt idx="20">
                  <c:v>Streptococcal - Group A -invasive</c:v>
                </c:pt>
                <c:pt idx="21">
                  <c:v>Streptococcus pneumoniae - invasive antibiotic resistance unknown or non-resistant</c:v>
                </c:pt>
                <c:pt idx="22">
                  <c:v>Streptococcus pneumoniae - invasive antibiotic resistant/intermediate</c:v>
                </c:pt>
                <c:pt idx="23">
                  <c:v>Syphilis - unknown duration or late</c:v>
                </c:pt>
                <c:pt idx="24">
                  <c:v>Varicella</c:v>
                </c:pt>
              </c:strCache>
            </c:strRef>
          </c:cat>
          <c:val>
            <c:numRef>
              <c:f>'Year to Year'!$B$2:$B$26</c:f>
              <c:numCache>
                <c:formatCode>General</c:formatCode>
                <c:ptCount val="25"/>
                <c:pt idx="0">
                  <c:v>10</c:v>
                </c:pt>
                <c:pt idx="1">
                  <c:v>37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38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1-4981-B141-F889DD16A278}"/>
            </c:ext>
          </c:extLst>
        </c:ser>
        <c:ser>
          <c:idx val="1"/>
          <c:order val="1"/>
          <c:tx>
            <c:strRef>
              <c:f>'Year to Year'!$C$1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'Year to Year'!$A$2:$A$26</c:f>
              <c:strCache>
                <c:ptCount val="25"/>
                <c:pt idx="0">
                  <c:v>Campylobacteriosis</c:v>
                </c:pt>
                <c:pt idx="1">
                  <c:v>Chlamydia infection</c:v>
                </c:pt>
                <c:pt idx="2">
                  <c:v>Cryptosporidiosis</c:v>
                </c:pt>
                <c:pt idx="3">
                  <c:v>E. coli, Shiga Toxin-Producing (O157:H7, Not O157, Unknown Serotype)</c:v>
                </c:pt>
                <c:pt idx="4">
                  <c:v>Ehrlichiosis-Ehrlichia chaffeensis</c:v>
                </c:pt>
                <c:pt idx="5">
                  <c:v>Giardiasis</c:v>
                </c:pt>
                <c:pt idx="6">
                  <c:v>Gonococcal infection</c:v>
                </c:pt>
                <c:pt idx="7">
                  <c:v>Hepatitis A</c:v>
                </c:pt>
                <c:pt idx="8">
                  <c:v>Hepatitis B - Perinatal Infection</c:v>
                </c:pt>
                <c:pt idx="9">
                  <c:v>Hepatitis B (including delta) - acute</c:v>
                </c:pt>
                <c:pt idx="10">
                  <c:v>Hepatitis B (including delta) - chronic</c:v>
                </c:pt>
                <c:pt idx="11">
                  <c:v>Hepatitis C - acute</c:v>
                </c:pt>
                <c:pt idx="12">
                  <c:v>Hepatitis C - chronic</c:v>
                </c:pt>
                <c:pt idx="13">
                  <c:v>Hepatitis C - Perinatal Infection</c:v>
                </c:pt>
                <c:pt idx="14">
                  <c:v>Influenza-associated hospitalization</c:v>
                </c:pt>
                <c:pt idx="15">
                  <c:v>Lyme Disease</c:v>
                </c:pt>
                <c:pt idx="16">
                  <c:v>Meningitis - aseptic/viral</c:v>
                </c:pt>
                <c:pt idx="17">
                  <c:v>Salmonellosis</c:v>
                </c:pt>
                <c:pt idx="18">
                  <c:v>Shigellosis</c:v>
                </c:pt>
                <c:pt idx="19">
                  <c:v>Spotted Fever Rickettsiosis,including Rocky Mountain spotted fever (RMSF)</c:v>
                </c:pt>
                <c:pt idx="20">
                  <c:v>Streptococcal - Group A -invasive</c:v>
                </c:pt>
                <c:pt idx="21">
                  <c:v>Streptococcus pneumoniae - invasive antibiotic resistance unknown or non-resistant</c:v>
                </c:pt>
                <c:pt idx="22">
                  <c:v>Streptococcus pneumoniae - invasive antibiotic resistant/intermediate</c:v>
                </c:pt>
                <c:pt idx="23">
                  <c:v>Syphilis - unknown duration or late</c:v>
                </c:pt>
                <c:pt idx="24">
                  <c:v>Varicella</c:v>
                </c:pt>
              </c:strCache>
            </c:strRef>
          </c:cat>
          <c:val>
            <c:numRef>
              <c:f>'Year to Year'!$C$2:$C$26</c:f>
              <c:numCache>
                <c:formatCode>General</c:formatCode>
                <c:ptCount val="25"/>
                <c:pt idx="0">
                  <c:v>7</c:v>
                </c:pt>
                <c:pt idx="1">
                  <c:v>42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  <c:pt idx="12">
                  <c:v>31</c:v>
                </c:pt>
                <c:pt idx="13">
                  <c:v>1</c:v>
                </c:pt>
                <c:pt idx="14">
                  <c:v>17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1-4981-B141-F889DD16A278}"/>
            </c:ext>
          </c:extLst>
        </c:ser>
        <c:ser>
          <c:idx val="2"/>
          <c:order val="2"/>
          <c:tx>
            <c:strRef>
              <c:f>'Year to Year'!$D$1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'Year to Year'!$A$2:$A$26</c:f>
              <c:strCache>
                <c:ptCount val="25"/>
                <c:pt idx="0">
                  <c:v>Campylobacteriosis</c:v>
                </c:pt>
                <c:pt idx="1">
                  <c:v>Chlamydia infection</c:v>
                </c:pt>
                <c:pt idx="2">
                  <c:v>Cryptosporidiosis</c:v>
                </c:pt>
                <c:pt idx="3">
                  <c:v>E. coli, Shiga Toxin-Producing (O157:H7, Not O157, Unknown Serotype)</c:v>
                </c:pt>
                <c:pt idx="4">
                  <c:v>Ehrlichiosis-Ehrlichia chaffeensis</c:v>
                </c:pt>
                <c:pt idx="5">
                  <c:v>Giardiasis</c:v>
                </c:pt>
                <c:pt idx="6">
                  <c:v>Gonococcal infection</c:v>
                </c:pt>
                <c:pt idx="7">
                  <c:v>Hepatitis A</c:v>
                </c:pt>
                <c:pt idx="8">
                  <c:v>Hepatitis B - Perinatal Infection</c:v>
                </c:pt>
                <c:pt idx="9">
                  <c:v>Hepatitis B (including delta) - acute</c:v>
                </c:pt>
                <c:pt idx="10">
                  <c:v>Hepatitis B (including delta) - chronic</c:v>
                </c:pt>
                <c:pt idx="11">
                  <c:v>Hepatitis C - acute</c:v>
                </c:pt>
                <c:pt idx="12">
                  <c:v>Hepatitis C - chronic</c:v>
                </c:pt>
                <c:pt idx="13">
                  <c:v>Hepatitis C - Perinatal Infection</c:v>
                </c:pt>
                <c:pt idx="14">
                  <c:v>Influenza-associated hospitalization</c:v>
                </c:pt>
                <c:pt idx="15">
                  <c:v>Lyme Disease</c:v>
                </c:pt>
                <c:pt idx="16">
                  <c:v>Meningitis - aseptic/viral</c:v>
                </c:pt>
                <c:pt idx="17">
                  <c:v>Salmonellosis</c:v>
                </c:pt>
                <c:pt idx="18">
                  <c:v>Shigellosis</c:v>
                </c:pt>
                <c:pt idx="19">
                  <c:v>Spotted Fever Rickettsiosis,including Rocky Mountain spotted fever (RMSF)</c:v>
                </c:pt>
                <c:pt idx="20">
                  <c:v>Streptococcal - Group A -invasive</c:v>
                </c:pt>
                <c:pt idx="21">
                  <c:v>Streptococcus pneumoniae - invasive antibiotic resistance unknown or non-resistant</c:v>
                </c:pt>
                <c:pt idx="22">
                  <c:v>Streptococcus pneumoniae - invasive antibiotic resistant/intermediate</c:v>
                </c:pt>
                <c:pt idx="23">
                  <c:v>Syphilis - unknown duration or late</c:v>
                </c:pt>
                <c:pt idx="24">
                  <c:v>Varicella</c:v>
                </c:pt>
              </c:strCache>
            </c:strRef>
          </c:cat>
          <c:val>
            <c:numRef>
              <c:f>'Year to Year'!$D$2:$D$26</c:f>
              <c:numCache>
                <c:formatCode>General</c:formatCode>
                <c:ptCount val="25"/>
                <c:pt idx="0">
                  <c:v>11</c:v>
                </c:pt>
                <c:pt idx="1">
                  <c:v>32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1-4981-B141-F889DD16A278}"/>
            </c:ext>
          </c:extLst>
        </c:ser>
        <c:ser>
          <c:idx val="3"/>
          <c:order val="3"/>
          <c:tx>
            <c:strRef>
              <c:f>'Year to Year'!$E$1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'Year to Year'!$A$2:$A$26</c:f>
              <c:strCache>
                <c:ptCount val="25"/>
                <c:pt idx="0">
                  <c:v>Campylobacteriosis</c:v>
                </c:pt>
                <c:pt idx="1">
                  <c:v>Chlamydia infection</c:v>
                </c:pt>
                <c:pt idx="2">
                  <c:v>Cryptosporidiosis</c:v>
                </c:pt>
                <c:pt idx="3">
                  <c:v>E. coli, Shiga Toxin-Producing (O157:H7, Not O157, Unknown Serotype)</c:v>
                </c:pt>
                <c:pt idx="4">
                  <c:v>Ehrlichiosis-Ehrlichia chaffeensis</c:v>
                </c:pt>
                <c:pt idx="5">
                  <c:v>Giardiasis</c:v>
                </c:pt>
                <c:pt idx="6">
                  <c:v>Gonococcal infection</c:v>
                </c:pt>
                <c:pt idx="7">
                  <c:v>Hepatitis A</c:v>
                </c:pt>
                <c:pt idx="8">
                  <c:v>Hepatitis B - Perinatal Infection</c:v>
                </c:pt>
                <c:pt idx="9">
                  <c:v>Hepatitis B (including delta) - acute</c:v>
                </c:pt>
                <c:pt idx="10">
                  <c:v>Hepatitis B (including delta) - chronic</c:v>
                </c:pt>
                <c:pt idx="11">
                  <c:v>Hepatitis C - acute</c:v>
                </c:pt>
                <c:pt idx="12">
                  <c:v>Hepatitis C - chronic</c:v>
                </c:pt>
                <c:pt idx="13">
                  <c:v>Hepatitis C - Perinatal Infection</c:v>
                </c:pt>
                <c:pt idx="14">
                  <c:v>Influenza-associated hospitalization</c:v>
                </c:pt>
                <c:pt idx="15">
                  <c:v>Lyme Disease</c:v>
                </c:pt>
                <c:pt idx="16">
                  <c:v>Meningitis - aseptic/viral</c:v>
                </c:pt>
                <c:pt idx="17">
                  <c:v>Salmonellosis</c:v>
                </c:pt>
                <c:pt idx="18">
                  <c:v>Shigellosis</c:v>
                </c:pt>
                <c:pt idx="19">
                  <c:v>Spotted Fever Rickettsiosis,including Rocky Mountain spotted fever (RMSF)</c:v>
                </c:pt>
                <c:pt idx="20">
                  <c:v>Streptococcal - Group A -invasive</c:v>
                </c:pt>
                <c:pt idx="21">
                  <c:v>Streptococcus pneumoniae - invasive antibiotic resistance unknown or non-resistant</c:v>
                </c:pt>
                <c:pt idx="22">
                  <c:v>Streptococcus pneumoniae - invasive antibiotic resistant/intermediate</c:v>
                </c:pt>
                <c:pt idx="23">
                  <c:v>Syphilis - unknown duration or late</c:v>
                </c:pt>
                <c:pt idx="24">
                  <c:v>Varicella</c:v>
                </c:pt>
              </c:strCache>
            </c:strRef>
          </c:cat>
          <c:val>
            <c:numRef>
              <c:f>'Year to Year'!$E$2:$E$26</c:f>
              <c:numCache>
                <c:formatCode>General</c:formatCode>
                <c:ptCount val="25"/>
                <c:pt idx="0">
                  <c:v>10</c:v>
                </c:pt>
                <c:pt idx="1">
                  <c:v>17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  <c:pt idx="12">
                  <c:v>24</c:v>
                </c:pt>
                <c:pt idx="13">
                  <c:v>0</c:v>
                </c:pt>
                <c:pt idx="14">
                  <c:v>19</c:v>
                </c:pt>
                <c:pt idx="15">
                  <c:v>31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24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C1-4981-B141-F889DD16A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2724655"/>
        <c:axId val="1362732143"/>
      </c:barChart>
      <c:catAx>
        <c:axId val="136272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732143"/>
        <c:crosses val="autoZero"/>
        <c:auto val="1"/>
        <c:lblAlgn val="ctr"/>
        <c:lblOffset val="100"/>
        <c:noMultiLvlLbl val="0"/>
      </c:catAx>
      <c:valAx>
        <c:axId val="136273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72465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to Year'!$A$29</c:f>
              <c:strCache>
                <c:ptCount val="1"/>
                <c:pt idx="0">
                  <c:v>COVID-19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'Year to Year'!$B$28:$E$28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'Year to Year'!$B$29:$E$29</c:f>
              <c:numCache>
                <c:formatCode>General</c:formatCode>
                <c:ptCount val="4"/>
                <c:pt idx="0">
                  <c:v>0</c:v>
                </c:pt>
                <c:pt idx="1">
                  <c:v>857</c:v>
                </c:pt>
                <c:pt idx="2">
                  <c:v>2445</c:v>
                </c:pt>
                <c:pt idx="3">
                  <c:v>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F-49CF-890E-19245936D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5300095"/>
        <c:axId val="1525283455"/>
      </c:barChart>
      <c:catAx>
        <c:axId val="1525300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283455"/>
        <c:crosses val="autoZero"/>
        <c:auto val="1"/>
        <c:lblAlgn val="ctr"/>
        <c:lblOffset val="100"/>
        <c:noMultiLvlLbl val="0"/>
      </c:catAx>
      <c:valAx>
        <c:axId val="152528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300095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Disease Trends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 Total Cases All Disease'!$A$5</c:f>
              <c:strCache>
                <c:ptCount val="1"/>
                <c:pt idx="0">
                  <c:v>Anaplasmosis-Anaplasma phagocytophilum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5-4281-BA75-D9CA9943D41A}"/>
            </c:ext>
          </c:extLst>
        </c:ser>
        <c:ser>
          <c:idx val="1"/>
          <c:order val="1"/>
          <c:tx>
            <c:strRef>
              <c:f>'2022 Total Cases All Disease'!$A$6</c:f>
              <c:strCache>
                <c:ptCount val="1"/>
                <c:pt idx="0">
                  <c:v>Campylobacteriosis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Disease'!$B$6:$M$6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5-4281-BA75-D9CA9943D41A}"/>
            </c:ext>
          </c:extLst>
        </c:ser>
        <c:ser>
          <c:idx val="2"/>
          <c:order val="2"/>
          <c:tx>
            <c:strRef>
              <c:f>'2022 Total Cases All Disease'!$A$7</c:f>
              <c:strCache>
                <c:ptCount val="1"/>
                <c:pt idx="0">
                  <c:v>Chlamydia infection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Disease'!$B$7:$M$7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5-4281-BA75-D9CA9943D41A}"/>
            </c:ext>
          </c:extLst>
        </c:ser>
        <c:ser>
          <c:idx val="3"/>
          <c:order val="3"/>
          <c:tx>
            <c:strRef>
              <c:f>'2022 Total Cases All Disease'!$A$8</c:f>
              <c:strCache>
                <c:ptCount val="1"/>
                <c:pt idx="0">
                  <c:v>Cryptosporidiosis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5-4281-BA75-D9CA9943D41A}"/>
            </c:ext>
          </c:extLst>
        </c:ser>
        <c:ser>
          <c:idx val="4"/>
          <c:order val="4"/>
          <c:tx>
            <c:strRef>
              <c:f>'2022 Total Cases All Disease'!$A$9</c:f>
              <c:strCache>
                <c:ptCount val="1"/>
                <c:pt idx="0">
                  <c:v>E. coli, Shiga Toxin-Producing (O157:H7, Not O157, Unknown Serotype)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Disease'!$B$9:$M$9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75-4281-BA75-D9CA9943D41A}"/>
            </c:ext>
          </c:extLst>
        </c:ser>
        <c:ser>
          <c:idx val="5"/>
          <c:order val="5"/>
          <c:tx>
            <c:strRef>
              <c:f>'2022 Total Cases All Disease'!$A$10</c:f>
              <c:strCache>
                <c:ptCount val="1"/>
                <c:pt idx="0">
                  <c:v>Ehrlichiosis-Ehrlichia chaffeensis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Disease'!$B$10:$M$10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75-4281-BA75-D9CA9943D41A}"/>
            </c:ext>
          </c:extLst>
        </c:ser>
        <c:ser>
          <c:idx val="6"/>
          <c:order val="6"/>
          <c:tx>
            <c:strRef>
              <c:f>'2022 Total Cases All Disease'!$A$11</c:f>
              <c:strCache>
                <c:ptCount val="1"/>
                <c:pt idx="0">
                  <c:v>Giardiasis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Disease'!$B$11:$M$11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75-4281-BA75-D9CA9943D41A}"/>
            </c:ext>
          </c:extLst>
        </c:ser>
        <c:ser>
          <c:idx val="7"/>
          <c:order val="7"/>
          <c:tx>
            <c:strRef>
              <c:f>'2022 Total Cases All Disease'!$A$12</c:f>
              <c:strCache>
                <c:ptCount val="1"/>
                <c:pt idx="0">
                  <c:v>Gonococcal infection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Disease'!$B$12:$M$12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75-4281-BA75-D9CA9943D41A}"/>
            </c:ext>
          </c:extLst>
        </c:ser>
        <c:ser>
          <c:idx val="8"/>
          <c:order val="8"/>
          <c:tx>
            <c:strRef>
              <c:f>'2022 Total Cases All Disease'!$A$13</c:f>
              <c:strCache>
                <c:ptCount val="1"/>
                <c:pt idx="0">
                  <c:v>Hepatitis 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Disease'!$B$13:$M$13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75-4281-BA75-D9CA9943D41A}"/>
            </c:ext>
          </c:extLst>
        </c:ser>
        <c:ser>
          <c:idx val="9"/>
          <c:order val="9"/>
          <c:tx>
            <c:strRef>
              <c:f>'2022 Total Cases All Disease'!$A$14</c:f>
              <c:strCache>
                <c:ptCount val="1"/>
                <c:pt idx="0">
                  <c:v>Hepatitis B (including delta) - chronic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Disease'!$B$14:$M$14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75-4281-BA75-D9CA9943D41A}"/>
            </c:ext>
          </c:extLst>
        </c:ser>
        <c:ser>
          <c:idx val="10"/>
          <c:order val="10"/>
          <c:tx>
            <c:strRef>
              <c:f>'2022 Total Cases All Disease'!$A$15</c:f>
              <c:strCache>
                <c:ptCount val="1"/>
                <c:pt idx="0">
                  <c:v>Hepatitis C - acute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Disease'!$B$15:$M$15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E75-4281-BA75-D9CA9943D41A}"/>
            </c:ext>
          </c:extLst>
        </c:ser>
        <c:ser>
          <c:idx val="11"/>
          <c:order val="11"/>
          <c:tx>
            <c:strRef>
              <c:f>'2022 Total Cases All Disease'!$A$16</c:f>
              <c:strCache>
                <c:ptCount val="1"/>
                <c:pt idx="0">
                  <c:v>Hepatitis C - chronic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Disease'!$B$16:$M$16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E75-4281-BA75-D9CA9943D41A}"/>
            </c:ext>
          </c:extLst>
        </c:ser>
        <c:ser>
          <c:idx val="12"/>
          <c:order val="12"/>
          <c:tx>
            <c:strRef>
              <c:f>'2022 Total Cases All Disease'!$A$17</c:f>
              <c:strCache>
                <c:ptCount val="1"/>
                <c:pt idx="0">
                  <c:v>Influenza - ODH Lab Results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E75-4281-BA75-D9CA9943D41A}"/>
            </c:ext>
          </c:extLst>
        </c:ser>
        <c:ser>
          <c:idx val="13"/>
          <c:order val="13"/>
          <c:tx>
            <c:strRef>
              <c:f>'2022 Total Cases All Disease'!$A$18</c:f>
              <c:strCache>
                <c:ptCount val="1"/>
                <c:pt idx="0">
                  <c:v>Influenza-associated hospitalization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E75-4281-BA75-D9CA9943D41A}"/>
            </c:ext>
          </c:extLst>
        </c:ser>
        <c:ser>
          <c:idx val="14"/>
          <c:order val="14"/>
          <c:tx>
            <c:strRef>
              <c:f>'2022 Total Cases All Disease'!$A$19</c:f>
              <c:strCache>
                <c:ptCount val="1"/>
                <c:pt idx="0">
                  <c:v>Legionellosis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Disease'!$B$19:$M$19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E75-4281-BA75-D9CA9943D41A}"/>
            </c:ext>
          </c:extLst>
        </c:ser>
        <c:ser>
          <c:idx val="15"/>
          <c:order val="15"/>
          <c:tx>
            <c:strRef>
              <c:f>'2022 Total Cases All Disease'!$A$20</c:f>
              <c:strCache>
                <c:ptCount val="1"/>
                <c:pt idx="0">
                  <c:v>Lyme Disease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Disease'!$B$20:$M$20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E75-4281-BA75-D9CA9943D41A}"/>
            </c:ext>
          </c:extLst>
        </c:ser>
        <c:ser>
          <c:idx val="16"/>
          <c:order val="16"/>
          <c:tx>
            <c:strRef>
              <c:f>'2022 Total Cases All Disease'!$A$21</c:f>
              <c:strCache>
                <c:ptCount val="1"/>
                <c:pt idx="0">
                  <c:v>Meningitis - aseptic/viral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Disease'!$B$21:$M$21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E75-4281-BA75-D9CA9943D41A}"/>
            </c:ext>
          </c:extLst>
        </c:ser>
        <c:ser>
          <c:idx val="17"/>
          <c:order val="17"/>
          <c:tx>
            <c:strRef>
              <c:f>'2022 Total Cases All Disease'!$A$22</c:f>
              <c:strCache>
                <c:ptCount val="1"/>
                <c:pt idx="0">
                  <c:v>Salmonellosis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Disease'!$B$22:$M$22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E75-4281-BA75-D9CA9943D41A}"/>
            </c:ext>
          </c:extLst>
        </c:ser>
        <c:ser>
          <c:idx val="18"/>
          <c:order val="18"/>
          <c:tx>
            <c:strRef>
              <c:f>'2022 Total Cases All Disease'!$A$23</c:f>
              <c:strCache>
                <c:ptCount val="1"/>
                <c:pt idx="0">
                  <c:v>Shigellosis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Disease'!$B$23:$M$23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E75-4281-BA75-D9CA9943D41A}"/>
            </c:ext>
          </c:extLst>
        </c:ser>
        <c:ser>
          <c:idx val="19"/>
          <c:order val="19"/>
          <c:tx>
            <c:strRef>
              <c:f>'2022 Total Cases All Disease'!$A$24</c:f>
              <c:strCache>
                <c:ptCount val="1"/>
                <c:pt idx="0">
                  <c:v>Rocky Mountain Spotted Fever RMSF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Disease'!$B$24:$M$24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E75-4281-BA75-D9CA9943D41A}"/>
            </c:ext>
          </c:extLst>
        </c:ser>
        <c:ser>
          <c:idx val="20"/>
          <c:order val="20"/>
          <c:tx>
            <c:strRef>
              <c:f>'2022 Total Cases All Disease'!$A$25</c:f>
              <c:strCache>
                <c:ptCount val="1"/>
                <c:pt idx="0">
                  <c:v>Streptococcal - Group A -invasive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Disease'!$B$25:$M$25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E75-4281-BA75-D9CA9943D41A}"/>
            </c:ext>
          </c:extLst>
        </c:ser>
        <c:ser>
          <c:idx val="21"/>
          <c:order val="21"/>
          <c:tx>
            <c:strRef>
              <c:f>'2022 Total Cases All Disease'!$A$26</c:f>
              <c:strCache>
                <c:ptCount val="1"/>
                <c:pt idx="0">
                  <c:v>Streptococcus pneumoniae - invasive antibiotic resistance unknown or non-resistant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Disease'!$B$26:$M$26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E75-4281-BA75-D9CA9943D41A}"/>
            </c:ext>
          </c:extLst>
        </c:ser>
        <c:ser>
          <c:idx val="22"/>
          <c:order val="22"/>
          <c:tx>
            <c:strRef>
              <c:f>'2022 Total Cases All Disease'!$A$27</c:f>
              <c:strCache>
                <c:ptCount val="1"/>
                <c:pt idx="0">
                  <c:v>Syphilis - unknown duration or late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Disease'!$B$27:$M$27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E75-4281-BA75-D9CA9943D41A}"/>
            </c:ext>
          </c:extLst>
        </c:ser>
        <c:ser>
          <c:idx val="23"/>
          <c:order val="23"/>
          <c:tx>
            <c:strRef>
              <c:f>'2022 Total Cases All Disease'!$A$28</c:f>
              <c:strCache>
                <c:ptCount val="1"/>
                <c:pt idx="0">
                  <c:v>Varicella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Disease'!$B$28:$M$28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E75-4281-BA75-D9CA9943D41A}"/>
            </c:ext>
          </c:extLst>
        </c:ser>
        <c:ser>
          <c:idx val="24"/>
          <c:order val="24"/>
          <c:tx>
            <c:strRef>
              <c:f>'2022 Total Cases All Disease'!$A$29</c:f>
              <c:strCache>
                <c:ptCount val="1"/>
                <c:pt idx="0">
                  <c:v>Yersiniosis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Total Cases All Disease'!$B$4:$M$4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Total Cases All Disease'!$B$29:$M$29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E75-4281-BA75-D9CA9943D4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6994192"/>
        <c:axId val="166995856"/>
      </c:lineChart>
      <c:catAx>
        <c:axId val="1669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95856"/>
        <c:crosses val="autoZero"/>
        <c:auto val="1"/>
        <c:lblAlgn val="ctr"/>
        <c:lblOffset val="100"/>
        <c:noMultiLvlLbl val="0"/>
      </c:catAx>
      <c:valAx>
        <c:axId val="16699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941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Region 6 HIV Cases</a:t>
            </a:r>
          </a:p>
          <a:p>
            <a:pPr>
              <a:defRPr/>
            </a:pPr>
            <a:r>
              <a:rPr lang="en-US"/>
              <a:t>2020-2022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'[1]Region 6 HIV'!$B$8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'[1]Region 6 HIV'!$A$9:$A$16</c:f>
              <c:strCache>
                <c:ptCount val="8"/>
                <c:pt idx="0">
                  <c:v>Athens</c:v>
                </c:pt>
                <c:pt idx="1">
                  <c:v>Meigs</c:v>
                </c:pt>
                <c:pt idx="2">
                  <c:v>Gallia</c:v>
                </c:pt>
                <c:pt idx="3">
                  <c:v>Hocking</c:v>
                </c:pt>
                <c:pt idx="4">
                  <c:v>Jackson</c:v>
                </c:pt>
                <c:pt idx="5">
                  <c:v>Pike</c:v>
                </c:pt>
                <c:pt idx="6">
                  <c:v>Ross</c:v>
                </c:pt>
                <c:pt idx="7">
                  <c:v>Vinton</c:v>
                </c:pt>
              </c:strCache>
            </c:strRef>
          </c:cat>
          <c:val>
            <c:numRef>
              <c:f>'[1]Region 6 HIV'!$B$9:$B$16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2-42AB-94FE-A28FFB2D4C20}"/>
            </c:ext>
          </c:extLst>
        </c:ser>
        <c:ser>
          <c:idx val="1"/>
          <c:order val="1"/>
          <c:tx>
            <c:strRef>
              <c:f>'[1]Region 6 HIV'!$C$8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'[1]Region 6 HIV'!$A$9:$A$16</c:f>
              <c:strCache>
                <c:ptCount val="8"/>
                <c:pt idx="0">
                  <c:v>Athens</c:v>
                </c:pt>
                <c:pt idx="1">
                  <c:v>Meigs</c:v>
                </c:pt>
                <c:pt idx="2">
                  <c:v>Gallia</c:v>
                </c:pt>
                <c:pt idx="3">
                  <c:v>Hocking</c:v>
                </c:pt>
                <c:pt idx="4">
                  <c:v>Jackson</c:v>
                </c:pt>
                <c:pt idx="5">
                  <c:v>Pike</c:v>
                </c:pt>
                <c:pt idx="6">
                  <c:v>Ross</c:v>
                </c:pt>
                <c:pt idx="7">
                  <c:v>Vinton</c:v>
                </c:pt>
              </c:strCache>
            </c:strRef>
          </c:cat>
          <c:val>
            <c:numRef>
              <c:f>'[1]Region 6 HIV'!$C$9:$C$16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2-42AB-94FE-A28FFB2D4C20}"/>
            </c:ext>
          </c:extLst>
        </c:ser>
        <c:ser>
          <c:idx val="2"/>
          <c:order val="2"/>
          <c:tx>
            <c:strRef>
              <c:f>'[1]Region 6 HIV'!$D$8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'[1]Region 6 HIV'!$A$9:$A$16</c:f>
              <c:strCache>
                <c:ptCount val="8"/>
                <c:pt idx="0">
                  <c:v>Athens</c:v>
                </c:pt>
                <c:pt idx="1">
                  <c:v>Meigs</c:v>
                </c:pt>
                <c:pt idx="2">
                  <c:v>Gallia</c:v>
                </c:pt>
                <c:pt idx="3">
                  <c:v>Hocking</c:v>
                </c:pt>
                <c:pt idx="4">
                  <c:v>Jackson</c:v>
                </c:pt>
                <c:pt idx="5">
                  <c:v>Pike</c:v>
                </c:pt>
                <c:pt idx="6">
                  <c:v>Ross</c:v>
                </c:pt>
                <c:pt idx="7">
                  <c:v>Vinton</c:v>
                </c:pt>
              </c:strCache>
            </c:strRef>
          </c:cat>
          <c:val>
            <c:numRef>
              <c:f>'[1]Region 6 HIV'!$D$9:$D$16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5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2-42AB-94FE-A28FFB2D4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3771568"/>
        <c:axId val="63764912"/>
      </c:barChart>
      <c:catAx>
        <c:axId val="6377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64912"/>
        <c:crosses val="autoZero"/>
        <c:auto val="1"/>
        <c:lblAlgn val="ctr"/>
        <c:lblOffset val="100"/>
        <c:noMultiLvlLbl val="0"/>
      </c:catAx>
      <c:valAx>
        <c:axId val="6376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7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 6 Syphilis Cases</a:t>
            </a:r>
          </a:p>
          <a:p>
            <a:pPr>
              <a:defRPr/>
            </a:pPr>
            <a:r>
              <a:rPr lang="en-US"/>
              <a:t>2020-2022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'[1]Region 6 Syphilis'!$B$7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'[1]Region 6 Syphilis'!$A$8:$A$15</c:f>
              <c:strCache>
                <c:ptCount val="8"/>
                <c:pt idx="0">
                  <c:v>Athens</c:v>
                </c:pt>
                <c:pt idx="1">
                  <c:v>Gallia</c:v>
                </c:pt>
                <c:pt idx="2">
                  <c:v>Hocking</c:v>
                </c:pt>
                <c:pt idx="3">
                  <c:v>Jackson</c:v>
                </c:pt>
                <c:pt idx="4">
                  <c:v>Pike</c:v>
                </c:pt>
                <c:pt idx="5">
                  <c:v>Ross</c:v>
                </c:pt>
                <c:pt idx="6">
                  <c:v>Vinton</c:v>
                </c:pt>
                <c:pt idx="7">
                  <c:v>Meigs</c:v>
                </c:pt>
              </c:strCache>
            </c:strRef>
          </c:cat>
          <c:val>
            <c:numRef>
              <c:f>'[1]Region 6 Syphilis'!$B$8:$B$15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8-4D70-BD32-D0D8E26991A1}"/>
            </c:ext>
          </c:extLst>
        </c:ser>
        <c:ser>
          <c:idx val="1"/>
          <c:order val="1"/>
          <c:tx>
            <c:strRef>
              <c:f>'[1]Region 6 Syphilis'!$C$7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'[1]Region 6 Syphilis'!$A$8:$A$15</c:f>
              <c:strCache>
                <c:ptCount val="8"/>
                <c:pt idx="0">
                  <c:v>Athens</c:v>
                </c:pt>
                <c:pt idx="1">
                  <c:v>Gallia</c:v>
                </c:pt>
                <c:pt idx="2">
                  <c:v>Hocking</c:v>
                </c:pt>
                <c:pt idx="3">
                  <c:v>Jackson</c:v>
                </c:pt>
                <c:pt idx="4">
                  <c:v>Pike</c:v>
                </c:pt>
                <c:pt idx="5">
                  <c:v>Ross</c:v>
                </c:pt>
                <c:pt idx="6">
                  <c:v>Vinton</c:v>
                </c:pt>
                <c:pt idx="7">
                  <c:v>Meigs</c:v>
                </c:pt>
              </c:strCache>
            </c:strRef>
          </c:cat>
          <c:val>
            <c:numRef>
              <c:f>'[1]Region 6 Syphilis'!$C$8:$C$15</c:f>
              <c:numCache>
                <c:formatCode>General</c:formatCode>
                <c:ptCount val="8"/>
                <c:pt idx="0">
                  <c:v>12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8-4D70-BD32-D0D8E26991A1}"/>
            </c:ext>
          </c:extLst>
        </c:ser>
        <c:ser>
          <c:idx val="2"/>
          <c:order val="2"/>
          <c:tx>
            <c:strRef>
              <c:f>'[1]Region 6 Syphilis'!$D$7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'[1]Region 6 Syphilis'!$A$8:$A$15</c:f>
              <c:strCache>
                <c:ptCount val="8"/>
                <c:pt idx="0">
                  <c:v>Athens</c:v>
                </c:pt>
                <c:pt idx="1">
                  <c:v>Gallia</c:v>
                </c:pt>
                <c:pt idx="2">
                  <c:v>Hocking</c:v>
                </c:pt>
                <c:pt idx="3">
                  <c:v>Jackson</c:v>
                </c:pt>
                <c:pt idx="4">
                  <c:v>Pike</c:v>
                </c:pt>
                <c:pt idx="5">
                  <c:v>Ross</c:v>
                </c:pt>
                <c:pt idx="6">
                  <c:v>Vinton</c:v>
                </c:pt>
                <c:pt idx="7">
                  <c:v>Meigs</c:v>
                </c:pt>
              </c:strCache>
            </c:strRef>
          </c:cat>
          <c:val>
            <c:numRef>
              <c:f>'[1]Region 6 Syphilis'!$D$8:$D$15</c:f>
              <c:numCache>
                <c:formatCode>General</c:formatCode>
                <c:ptCount val="8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11</c:v>
                </c:pt>
                <c:pt idx="5">
                  <c:v>21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8-4D70-BD32-D0D8E269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771568"/>
        <c:axId val="63764912"/>
      </c:barChart>
      <c:catAx>
        <c:axId val="6377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64912"/>
        <c:crosses val="autoZero"/>
        <c:auto val="1"/>
        <c:lblAlgn val="ctr"/>
        <c:lblOffset val="100"/>
        <c:noMultiLvlLbl val="0"/>
      </c:catAx>
      <c:valAx>
        <c:axId val="6376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71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Tick Bourne</a:t>
            </a:r>
            <a:r>
              <a:rPr lang="en-US" baseline="0"/>
              <a:t> Diseases Meigs County 2022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Tick!$B$10</c:f>
              <c:strCache>
                <c:ptCount val="1"/>
                <c:pt idx="0">
                  <c:v>Ehrlichiosis-Ehrlichia chaffeensis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Tick!$C$9:$N$9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Tick!$C$10:$N$10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E-4F3D-B245-523FE90AE117}"/>
            </c:ext>
          </c:extLst>
        </c:ser>
        <c:ser>
          <c:idx val="1"/>
          <c:order val="1"/>
          <c:tx>
            <c:strRef>
              <c:f>Tick!$B$11</c:f>
              <c:strCache>
                <c:ptCount val="1"/>
                <c:pt idx="0">
                  <c:v>Lyme Disease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Tick!$C$9:$N$9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Tick!$C$11:$N$11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E-4F3D-B245-523FE90AE117}"/>
            </c:ext>
          </c:extLst>
        </c:ser>
        <c:ser>
          <c:idx val="2"/>
          <c:order val="2"/>
          <c:tx>
            <c:strRef>
              <c:f>Tick!$B$12</c:f>
              <c:strCache>
                <c:ptCount val="1"/>
                <c:pt idx="0">
                  <c:v>Rocky Mountain Spotted Fever RMSF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Tick!$C$9:$N$9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Tick!$C$12:$N$12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1E-4F3D-B245-523FE90AE117}"/>
            </c:ext>
          </c:extLst>
        </c:ser>
        <c:ser>
          <c:idx val="3"/>
          <c:order val="3"/>
          <c:tx>
            <c:strRef>
              <c:f>Tick!$B$13</c:f>
              <c:strCache>
                <c:ptCount val="1"/>
                <c:pt idx="0">
                  <c:v>Anaplasmosis-Anaplasma phagocytophilum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Tick!$C$9:$N$9</c:f>
              <c:strCache>
                <c:ptCount val="12"/>
                <c:pt idx="0">
                  <c:v>January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Tick!$C$13:$N$13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C-4141-9661-95AED365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2479088"/>
        <c:axId val="1652466192"/>
      </c:barChart>
      <c:catAx>
        <c:axId val="165247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466192"/>
        <c:crosses val="autoZero"/>
        <c:auto val="1"/>
        <c:lblAlgn val="ctr"/>
        <c:lblOffset val="100"/>
        <c:noMultiLvlLbl val="0"/>
      </c:catAx>
      <c:valAx>
        <c:axId val="165246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47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21</xdr:col>
      <xdr:colOff>600075</xdr:colOff>
      <xdr:row>41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21E6C4-C2CB-F231-65ED-7DB7573F3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33336</xdr:colOff>
      <xdr:row>29</xdr:row>
      <xdr:rowOff>9525</xdr:rowOff>
    </xdr:from>
    <xdr:to>
      <xdr:col>4</xdr:col>
      <xdr:colOff>609599</xdr:colOff>
      <xdr:row>59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227CA7-24F6-1B35-4D61-C8D14D3AD0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29</xdr:row>
      <xdr:rowOff>190499</xdr:rowOff>
    </xdr:from>
    <xdr:to>
      <xdr:col>14</xdr:col>
      <xdr:colOff>333375</xdr:colOff>
      <xdr:row>73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40E99F-828D-7DC9-FF2F-1E1A6C924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19050</xdr:rowOff>
    </xdr:from>
    <xdr:to>
      <xdr:col>16</xdr:col>
      <xdr:colOff>371475</xdr:colOff>
      <xdr:row>33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340A9A4-CFE2-4FF8-BD1D-56A6D8E7F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390524</xdr:colOff>
      <xdr:row>39</xdr:row>
      <xdr:rowOff>85725</xdr:rowOff>
    </xdr:from>
    <xdr:to>
      <xdr:col>18</xdr:col>
      <xdr:colOff>152399</xdr:colOff>
      <xdr:row>70</xdr:row>
      <xdr:rowOff>65406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44135E9-A80E-49E8-B699-6B4F74241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13</xdr:row>
      <xdr:rowOff>19050</xdr:rowOff>
    </xdr:from>
    <xdr:to>
      <xdr:col>14</xdr:col>
      <xdr:colOff>771524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29E82B-CF7D-22C7-CE82-5D796606B5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christian/Desktop/Region%206%20and%207%20Syphilis_HIV%20Cases%202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6 Syphilis"/>
      <sheetName val="Region 6 HIV"/>
    </sheetNames>
    <sheetDataSet>
      <sheetData sheetId="0">
        <row r="7">
          <cell r="B7" t="str">
            <v>2020</v>
          </cell>
          <cell r="C7" t="str">
            <v>2021</v>
          </cell>
          <cell r="D7" t="str">
            <v>2022</v>
          </cell>
        </row>
        <row r="8">
          <cell r="A8" t="str">
            <v>Athens</v>
          </cell>
          <cell r="B8">
            <v>3</v>
          </cell>
          <cell r="C8">
            <v>12</v>
          </cell>
          <cell r="D8">
            <v>9</v>
          </cell>
        </row>
        <row r="9">
          <cell r="A9" t="str">
            <v>Gallia</v>
          </cell>
          <cell r="B9">
            <v>2</v>
          </cell>
          <cell r="C9">
            <v>1</v>
          </cell>
          <cell r="D9">
            <v>3</v>
          </cell>
        </row>
        <row r="10">
          <cell r="A10" t="str">
            <v>Hocking</v>
          </cell>
          <cell r="B10">
            <v>3</v>
          </cell>
          <cell r="C10">
            <v>0</v>
          </cell>
          <cell r="D10">
            <v>3</v>
          </cell>
        </row>
        <row r="11">
          <cell r="A11" t="str">
            <v>Jackson</v>
          </cell>
          <cell r="B11">
            <v>2</v>
          </cell>
          <cell r="C11">
            <v>0</v>
          </cell>
          <cell r="D11">
            <v>2</v>
          </cell>
        </row>
        <row r="12">
          <cell r="A12" t="str">
            <v>Pike</v>
          </cell>
          <cell r="B12">
            <v>1</v>
          </cell>
          <cell r="C12">
            <v>3</v>
          </cell>
          <cell r="D12">
            <v>11</v>
          </cell>
        </row>
        <row r="13">
          <cell r="A13" t="str">
            <v>Ross</v>
          </cell>
          <cell r="B13">
            <v>9</v>
          </cell>
          <cell r="C13">
            <v>4</v>
          </cell>
          <cell r="D13">
            <v>21</v>
          </cell>
        </row>
        <row r="14">
          <cell r="A14" t="str">
            <v>Vinton</v>
          </cell>
          <cell r="B14">
            <v>3</v>
          </cell>
          <cell r="C14">
            <v>0</v>
          </cell>
          <cell r="D14">
            <v>1</v>
          </cell>
        </row>
        <row r="15">
          <cell r="A15" t="str">
            <v>Meigs</v>
          </cell>
          <cell r="B15">
            <v>3</v>
          </cell>
          <cell r="C15">
            <v>3</v>
          </cell>
          <cell r="D15">
            <v>4</v>
          </cell>
        </row>
      </sheetData>
      <sheetData sheetId="1">
        <row r="8">
          <cell r="B8" t="str">
            <v>2020</v>
          </cell>
          <cell r="C8" t="str">
            <v>2021</v>
          </cell>
          <cell r="D8" t="str">
            <v>2022</v>
          </cell>
        </row>
        <row r="9">
          <cell r="A9" t="str">
            <v>Athens</v>
          </cell>
          <cell r="B9">
            <v>2</v>
          </cell>
          <cell r="C9">
            <v>5</v>
          </cell>
          <cell r="D9">
            <v>4</v>
          </cell>
        </row>
        <row r="10">
          <cell r="A10" t="str">
            <v>Meigs</v>
          </cell>
          <cell r="B10">
            <v>0</v>
          </cell>
          <cell r="C10">
            <v>2</v>
          </cell>
          <cell r="D10">
            <v>0</v>
          </cell>
        </row>
        <row r="11">
          <cell r="A11" t="str">
            <v>Gallia</v>
          </cell>
          <cell r="B11">
            <v>1</v>
          </cell>
          <cell r="C11">
            <v>0</v>
          </cell>
          <cell r="D11">
            <v>3</v>
          </cell>
        </row>
        <row r="12">
          <cell r="A12" t="str">
            <v>Hocking</v>
          </cell>
          <cell r="B12">
            <v>0</v>
          </cell>
          <cell r="C12">
            <v>1</v>
          </cell>
          <cell r="D12">
            <v>0</v>
          </cell>
        </row>
        <row r="13">
          <cell r="A13" t="str">
            <v>Jackson</v>
          </cell>
          <cell r="B13">
            <v>3</v>
          </cell>
          <cell r="C13">
            <v>2</v>
          </cell>
          <cell r="D13">
            <v>7</v>
          </cell>
        </row>
        <row r="14">
          <cell r="A14" t="str">
            <v>Pike</v>
          </cell>
          <cell r="B14">
            <v>0</v>
          </cell>
          <cell r="C14">
            <v>0</v>
          </cell>
          <cell r="D14">
            <v>5</v>
          </cell>
        </row>
        <row r="15">
          <cell r="A15" t="str">
            <v>Ross</v>
          </cell>
          <cell r="B15">
            <v>7</v>
          </cell>
          <cell r="C15">
            <v>8</v>
          </cell>
          <cell r="D15">
            <v>17</v>
          </cell>
        </row>
        <row r="16">
          <cell r="A16" t="str">
            <v>Vinton</v>
          </cell>
          <cell r="B16">
            <v>0</v>
          </cell>
          <cell r="C16">
            <v>0</v>
          </cell>
          <cell r="D16">
            <v>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567CAE-A731-4349-9F94-17DE6A802FBD}" name="Table13" displayName="Table13" ref="A1:E29" totalsRowShown="0" headerRowDxfId="45">
  <autoFilter ref="A1:E29" xr:uid="{FE567CAE-A731-4349-9F94-17DE6A802FBD}"/>
  <tableColumns count="5">
    <tableColumn id="1" xr3:uid="{8A5E698A-98E8-41C6-86DD-6A19468B6306}" name="Disease" dataDxfId="44"/>
    <tableColumn id="2" xr3:uid="{DE8A76E9-A270-4CFC-B8B9-B281516F2544}" name="2019"/>
    <tableColumn id="3" xr3:uid="{4BCA007D-970B-4C75-8255-4482386928A9}" name="2020"/>
    <tableColumn id="4" xr3:uid="{0FC80758-790B-4F8D-8557-BB9E5BCE27E2}" name="2021"/>
    <tableColumn id="5" xr3:uid="{AB61E930-46A3-4052-90E0-41FFBCAD9882}" name="2022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N30" totalsRowCount="1" headerRowDxfId="43" dataDxfId="41" headerRowBorderDxfId="42" headerRowCellStyle="Normal 2">
  <autoFilter ref="A4:N29" xr:uid="{00000000-0009-0000-0100-000001000000}"/>
  <tableColumns count="14">
    <tableColumn id="1" xr3:uid="{00000000-0010-0000-0000-000001000000}" name="Reportable Disease" dataDxfId="40" totalsRowDxfId="39"/>
    <tableColumn id="2" xr3:uid="{00000000-0010-0000-0000-000002000000}" name="January" dataDxfId="38" totalsRowDxfId="37"/>
    <tableColumn id="3" xr3:uid="{00000000-0010-0000-0000-000003000000}" name="February " dataDxfId="36" totalsRowDxfId="35"/>
    <tableColumn id="4" xr3:uid="{00000000-0010-0000-0000-000004000000}" name="March" dataDxfId="34" totalsRowDxfId="33"/>
    <tableColumn id="5" xr3:uid="{00000000-0010-0000-0000-000005000000}" name="April" dataDxfId="32" totalsRowDxfId="31"/>
    <tableColumn id="6" xr3:uid="{00000000-0010-0000-0000-000006000000}" name="May" dataDxfId="30" totalsRowDxfId="29"/>
    <tableColumn id="7" xr3:uid="{00000000-0010-0000-0000-000007000000}" name="June" dataDxfId="28" totalsRowDxfId="27"/>
    <tableColumn id="8" xr3:uid="{00000000-0010-0000-0000-000008000000}" name="July" dataDxfId="26" totalsRowDxfId="25"/>
    <tableColumn id="9" xr3:uid="{00000000-0010-0000-0000-000009000000}" name="August " dataDxfId="24" totalsRowDxfId="23"/>
    <tableColumn id="10" xr3:uid="{00000000-0010-0000-0000-00000A000000}" name="September" dataDxfId="22" totalsRowDxfId="21"/>
    <tableColumn id="11" xr3:uid="{00000000-0010-0000-0000-00000B000000}" name="October " dataDxfId="20" totalsRowDxfId="19"/>
    <tableColumn id="12" xr3:uid="{00000000-0010-0000-0000-00000C000000}" name="November" dataDxfId="18" totalsRowDxfId="17"/>
    <tableColumn id="13" xr3:uid="{00000000-0010-0000-0000-00000D000000}" name="December" dataDxfId="16" totalsRowDxfId="15"/>
    <tableColumn id="14" xr3:uid="{00000000-0010-0000-0000-00000E000000}" name="Year Total" totalsRowFunction="custom" dataDxfId="14" totalsRowDxfId="13">
      <calculatedColumnFormula>SUM(B5:M5)</calculatedColumnFormula>
      <totalsRowFormula>SUM(N5:N29)</totalsRowFormula>
    </tableColumn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A819252-DBE4-49FE-B8F4-6FCA392DC219}" name="Table15" displayName="Table15" ref="A1:O24" totalsRowShown="0">
  <autoFilter ref="A1:O24" xr:uid="{FA819252-DBE4-49FE-B8F4-6FCA392DC219}"/>
  <tableColumns count="15">
    <tableColumn id="1" xr3:uid="{AC1D55F9-35F9-4D76-85A5-C2DD700A134F}" name="Disease"/>
    <tableColumn id="2" xr3:uid="{DEF44D12-249F-4257-AAA0-861F5BB82E9C}" name="Bedford"/>
    <tableColumn id="3" xr3:uid="{00B3C7DD-863E-4137-BEC2-EF6006448409}" name="Chester"/>
    <tableColumn id="4" xr3:uid="{CBF41789-81A9-42B3-8B9B-1374BFC72BEB}" name="Columbia"/>
    <tableColumn id="5" xr3:uid="{18774483-70A3-4278-871B-4DBFD81A139D}" name="Lebanon"/>
    <tableColumn id="6" xr3:uid="{66FD67B5-0312-46F0-B7B4-263F6248B3F8}" name="Lee"/>
    <tableColumn id="7" xr3:uid="{95357355-D11A-4F24-A39B-6910658F735B}" name="Letart"/>
    <tableColumn id="8" xr3:uid="{18B75219-D1C9-40DF-9BDA-37767E9B943A}" name="Morgan"/>
    <tableColumn id="9" xr3:uid="{D35D3BB0-A68D-4883-81BD-B551BCFA51D3}" name="Olive"/>
    <tableColumn id="10" xr3:uid="{A48C20C4-7D15-46FD-99FC-EE5906DAF3EC}" name="Orange"/>
    <tableColumn id="11" xr3:uid="{BCDA957C-B329-451A-8162-C73762D22D5C}" name="Rutland"/>
    <tableColumn id="12" xr3:uid="{016C50FF-75B4-448C-B027-1380298A74DC}" name="Salem"/>
    <tableColumn id="13" xr3:uid="{9410A755-3E5A-4C14-9E10-4F27A9464D32}" name="Salisbury"/>
    <tableColumn id="14" xr3:uid="{2E2E4313-C70C-46B0-9B6B-55C6F7A03AB2}" name="Scipio"/>
    <tableColumn id="15" xr3:uid="{253C933D-ABD6-467A-8D03-2BB852600DF8}" name="Sutton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6" displayName="Table16" ref="A5:D13" totalsRowShown="0" headerRowDxfId="12" dataDxfId="11">
  <autoFilter ref="A5:D13" xr:uid="{00000000-0009-0000-0100-000003000000}"/>
  <tableColumns count="4">
    <tableColumn id="1" xr3:uid="{00000000-0010-0000-0100-000001000000}" name="County" dataDxfId="10"/>
    <tableColumn id="4" xr3:uid="{00000000-0010-0000-0100-000004000000}" name="2020" dataDxfId="9"/>
    <tableColumn id="3" xr3:uid="{00000000-0010-0000-0100-000003000000}" name="2021" dataDxfId="8"/>
    <tableColumn id="2" xr3:uid="{00000000-0010-0000-0100-000002000000}" name="2022" dataDxfId="7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17" displayName="Table17" ref="A41:D49" totalsRowShown="0" headerRowDxfId="6" dataDxfId="5">
  <autoFilter ref="A41:D49" xr:uid="{00000000-0009-0000-0100-000005000000}"/>
  <tableColumns count="4">
    <tableColumn id="1" xr3:uid="{00000000-0010-0000-0200-000001000000}" name="County" dataDxfId="4"/>
    <tableColumn id="4" xr3:uid="{00000000-0010-0000-0200-000004000000}" name="2020" dataDxfId="3"/>
    <tableColumn id="3" xr3:uid="{00000000-0010-0000-0200-000003000000}" name="2021" dataDxfId="2"/>
    <tableColumn id="2" xr3:uid="{00000000-0010-0000-0200-000002000000}" name="2022" dataDxfId="1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B9:O13" totalsRowShown="0">
  <autoFilter ref="B9:O13" xr:uid="{00000000-0009-0000-0100-000006000000}"/>
  <tableColumns count="14">
    <tableColumn id="1" xr3:uid="{00000000-0010-0000-0300-000001000000}" name="Reportable Disease"/>
    <tableColumn id="2" xr3:uid="{00000000-0010-0000-0300-000002000000}" name="January"/>
    <tableColumn id="3" xr3:uid="{00000000-0010-0000-0300-000003000000}" name="February "/>
    <tableColumn id="4" xr3:uid="{00000000-0010-0000-0300-000004000000}" name="March"/>
    <tableColumn id="5" xr3:uid="{00000000-0010-0000-0300-000005000000}" name="April"/>
    <tableColumn id="6" xr3:uid="{00000000-0010-0000-0300-000006000000}" name="May"/>
    <tableColumn id="7" xr3:uid="{00000000-0010-0000-0300-000007000000}" name="June"/>
    <tableColumn id="8" xr3:uid="{00000000-0010-0000-0300-000008000000}" name="July"/>
    <tableColumn id="9" xr3:uid="{00000000-0010-0000-0300-000009000000}" name="August "/>
    <tableColumn id="10" xr3:uid="{00000000-0010-0000-0300-00000A000000}" name="September"/>
    <tableColumn id="11" xr3:uid="{00000000-0010-0000-0300-00000B000000}" name="October "/>
    <tableColumn id="12" xr3:uid="{00000000-0010-0000-0300-00000C000000}" name="November"/>
    <tableColumn id="13" xr3:uid="{00000000-0010-0000-0300-00000D000000}" name="December"/>
    <tableColumn id="14" xr3:uid="{00000000-0010-0000-0300-00000E000000}" name="Year Total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B8221-64F3-4C42-BB7A-7BE7B40BB865}">
  <dimension ref="A1:E29"/>
  <sheetViews>
    <sheetView workbookViewId="0">
      <selection activeCell="B27" sqref="B27"/>
    </sheetView>
  </sheetViews>
  <sheetFormatPr defaultRowHeight="12.45" x14ac:dyDescent="0.3"/>
  <cols>
    <col min="1" max="1" width="72.3046875" customWidth="1"/>
  </cols>
  <sheetData>
    <row r="1" spans="1:5" ht="14.6" x14ac:dyDescent="0.4">
      <c r="A1" s="12" t="s">
        <v>25</v>
      </c>
      <c r="B1" s="12" t="s">
        <v>58</v>
      </c>
      <c r="C1" s="12" t="s">
        <v>43</v>
      </c>
      <c r="D1" s="12" t="s">
        <v>44</v>
      </c>
      <c r="E1" s="12" t="s">
        <v>45</v>
      </c>
    </row>
    <row r="2" spans="1:5" x14ac:dyDescent="0.3">
      <c r="A2" s="19" t="s">
        <v>0</v>
      </c>
      <c r="B2">
        <v>10</v>
      </c>
      <c r="C2">
        <v>7</v>
      </c>
      <c r="D2">
        <v>11</v>
      </c>
      <c r="E2">
        <v>10</v>
      </c>
    </row>
    <row r="3" spans="1:5" x14ac:dyDescent="0.3">
      <c r="A3" s="20" t="s">
        <v>1</v>
      </c>
      <c r="B3">
        <v>37</v>
      </c>
      <c r="C3">
        <v>42</v>
      </c>
      <c r="D3">
        <v>32</v>
      </c>
      <c r="E3">
        <v>17</v>
      </c>
    </row>
    <row r="4" spans="1:5" x14ac:dyDescent="0.3">
      <c r="A4" s="20" t="s">
        <v>3</v>
      </c>
      <c r="B4">
        <v>1</v>
      </c>
      <c r="C4">
        <v>2</v>
      </c>
      <c r="D4">
        <v>0</v>
      </c>
      <c r="E4">
        <v>3</v>
      </c>
    </row>
    <row r="5" spans="1:5" x14ac:dyDescent="0.3">
      <c r="A5" s="20" t="s">
        <v>21</v>
      </c>
      <c r="B5">
        <v>1</v>
      </c>
      <c r="C5">
        <v>2</v>
      </c>
      <c r="D5">
        <v>1</v>
      </c>
      <c r="E5">
        <v>1</v>
      </c>
    </row>
    <row r="6" spans="1:5" x14ac:dyDescent="0.3">
      <c r="A6" s="20" t="s">
        <v>4</v>
      </c>
      <c r="B6">
        <v>0</v>
      </c>
      <c r="C6">
        <v>1</v>
      </c>
      <c r="D6">
        <v>0</v>
      </c>
      <c r="E6">
        <v>4</v>
      </c>
    </row>
    <row r="7" spans="1:5" x14ac:dyDescent="0.3">
      <c r="A7" s="20" t="s">
        <v>5</v>
      </c>
      <c r="B7">
        <v>0</v>
      </c>
      <c r="C7">
        <v>1</v>
      </c>
      <c r="D7">
        <v>2</v>
      </c>
      <c r="E7">
        <v>3</v>
      </c>
    </row>
    <row r="8" spans="1:5" x14ac:dyDescent="0.3">
      <c r="A8" s="20" t="s">
        <v>6</v>
      </c>
      <c r="B8">
        <v>11</v>
      </c>
      <c r="C8">
        <v>12</v>
      </c>
      <c r="D8">
        <v>7</v>
      </c>
      <c r="E8">
        <v>0</v>
      </c>
    </row>
    <row r="9" spans="1:5" x14ac:dyDescent="0.3">
      <c r="A9" s="20" t="s">
        <v>12</v>
      </c>
      <c r="B9">
        <v>7</v>
      </c>
      <c r="C9">
        <v>0</v>
      </c>
      <c r="D9">
        <v>0</v>
      </c>
      <c r="E9">
        <v>1</v>
      </c>
    </row>
    <row r="10" spans="1:5" x14ac:dyDescent="0.3">
      <c r="A10" s="20" t="s">
        <v>59</v>
      </c>
      <c r="B10">
        <v>0</v>
      </c>
      <c r="C10">
        <v>1</v>
      </c>
      <c r="D10">
        <v>0</v>
      </c>
      <c r="E10">
        <v>0</v>
      </c>
    </row>
    <row r="11" spans="1:5" x14ac:dyDescent="0.3">
      <c r="A11" s="20" t="s">
        <v>60</v>
      </c>
      <c r="B11">
        <v>1</v>
      </c>
      <c r="C11">
        <v>0</v>
      </c>
      <c r="D11">
        <v>0</v>
      </c>
      <c r="E11">
        <v>0</v>
      </c>
    </row>
    <row r="12" spans="1:5" ht="14.25" customHeight="1" x14ac:dyDescent="0.3">
      <c r="A12" s="20" t="s">
        <v>7</v>
      </c>
      <c r="B12">
        <v>5</v>
      </c>
      <c r="C12">
        <v>6</v>
      </c>
      <c r="D12">
        <v>3</v>
      </c>
      <c r="E12">
        <v>6</v>
      </c>
    </row>
    <row r="13" spans="1:5" x14ac:dyDescent="0.3">
      <c r="A13" s="20" t="s">
        <v>13</v>
      </c>
      <c r="B13">
        <v>1</v>
      </c>
      <c r="C13">
        <v>1</v>
      </c>
      <c r="D13">
        <v>0</v>
      </c>
      <c r="E13">
        <v>1</v>
      </c>
    </row>
    <row r="14" spans="1:5" x14ac:dyDescent="0.3">
      <c r="A14" s="20" t="s">
        <v>8</v>
      </c>
      <c r="B14">
        <v>38</v>
      </c>
      <c r="C14">
        <v>31</v>
      </c>
      <c r="D14">
        <v>25</v>
      </c>
      <c r="E14">
        <v>24</v>
      </c>
    </row>
    <row r="15" spans="1:5" x14ac:dyDescent="0.3">
      <c r="A15" s="20" t="s">
        <v>61</v>
      </c>
      <c r="B15">
        <v>0</v>
      </c>
      <c r="C15">
        <v>1</v>
      </c>
      <c r="D15">
        <v>0</v>
      </c>
      <c r="E15">
        <v>0</v>
      </c>
    </row>
    <row r="16" spans="1:5" x14ac:dyDescent="0.3">
      <c r="A16" s="20" t="s">
        <v>9</v>
      </c>
      <c r="B16">
        <v>19</v>
      </c>
      <c r="C16">
        <v>17</v>
      </c>
      <c r="D16">
        <v>1</v>
      </c>
      <c r="E16">
        <v>19</v>
      </c>
    </row>
    <row r="17" spans="1:5" x14ac:dyDescent="0.3">
      <c r="A17" s="20" t="s">
        <v>10</v>
      </c>
      <c r="B17">
        <v>0</v>
      </c>
      <c r="C17">
        <v>3</v>
      </c>
      <c r="D17">
        <v>0</v>
      </c>
      <c r="E17">
        <v>31</v>
      </c>
    </row>
    <row r="18" spans="1:5" x14ac:dyDescent="0.3">
      <c r="A18" s="20" t="s">
        <v>22</v>
      </c>
      <c r="B18">
        <v>1</v>
      </c>
      <c r="C18">
        <v>1</v>
      </c>
      <c r="D18">
        <v>0</v>
      </c>
      <c r="E18">
        <v>1</v>
      </c>
    </row>
    <row r="19" spans="1:5" x14ac:dyDescent="0.3">
      <c r="A19" s="20" t="s">
        <v>11</v>
      </c>
      <c r="B19">
        <v>2</v>
      </c>
      <c r="C19">
        <v>5</v>
      </c>
      <c r="D19">
        <v>2</v>
      </c>
      <c r="E19">
        <v>1</v>
      </c>
    </row>
    <row r="20" spans="1:5" x14ac:dyDescent="0.3">
      <c r="A20" s="20" t="s">
        <v>18</v>
      </c>
      <c r="B20">
        <v>1</v>
      </c>
      <c r="C20">
        <v>1</v>
      </c>
      <c r="D20">
        <v>0</v>
      </c>
      <c r="E20">
        <v>1</v>
      </c>
    </row>
    <row r="21" spans="1:5" x14ac:dyDescent="0.3">
      <c r="A21" s="20" t="s">
        <v>62</v>
      </c>
      <c r="B21">
        <v>0</v>
      </c>
      <c r="C21">
        <v>1</v>
      </c>
      <c r="D21">
        <v>1</v>
      </c>
      <c r="E21">
        <v>24</v>
      </c>
    </row>
    <row r="22" spans="1:5" x14ac:dyDescent="0.3">
      <c r="A22" s="20" t="s">
        <v>16</v>
      </c>
      <c r="B22">
        <v>0</v>
      </c>
      <c r="C22">
        <v>1</v>
      </c>
      <c r="D22">
        <v>2</v>
      </c>
      <c r="E22">
        <v>4</v>
      </c>
    </row>
    <row r="23" spans="1:5" x14ac:dyDescent="0.3">
      <c r="A23" s="20" t="s">
        <v>19</v>
      </c>
      <c r="B23">
        <v>2</v>
      </c>
      <c r="C23">
        <v>2</v>
      </c>
      <c r="D23">
        <v>0</v>
      </c>
      <c r="E23">
        <v>3</v>
      </c>
    </row>
    <row r="24" spans="1:5" x14ac:dyDescent="0.3">
      <c r="A24" s="20" t="s">
        <v>63</v>
      </c>
      <c r="B24">
        <v>1</v>
      </c>
      <c r="C24">
        <v>0</v>
      </c>
      <c r="D24">
        <v>1</v>
      </c>
      <c r="E24">
        <v>0</v>
      </c>
    </row>
    <row r="25" spans="1:5" x14ac:dyDescent="0.3">
      <c r="A25" s="20" t="s">
        <v>23</v>
      </c>
      <c r="B25">
        <v>0</v>
      </c>
      <c r="C25">
        <v>3</v>
      </c>
      <c r="D25">
        <v>0</v>
      </c>
      <c r="E25">
        <v>0</v>
      </c>
    </row>
    <row r="26" spans="1:5" x14ac:dyDescent="0.3">
      <c r="A26" s="20" t="s">
        <v>17</v>
      </c>
      <c r="B26">
        <v>2</v>
      </c>
      <c r="C26">
        <v>0</v>
      </c>
      <c r="D26">
        <v>0</v>
      </c>
      <c r="E26">
        <v>1</v>
      </c>
    </row>
    <row r="27" spans="1:5" x14ac:dyDescent="0.3">
      <c r="A27" s="20" t="s">
        <v>64</v>
      </c>
      <c r="B27" s="1">
        <f>SUM(B2:B26)</f>
        <v>140</v>
      </c>
      <c r="C27" s="1">
        <f t="shared" ref="C27:D27" si="0">SUM(C2:C26)</f>
        <v>141</v>
      </c>
      <c r="D27" s="1">
        <f t="shared" si="0"/>
        <v>88</v>
      </c>
      <c r="E27" s="1">
        <f>SUM(E2:E26)</f>
        <v>155</v>
      </c>
    </row>
    <row r="28" spans="1:5" ht="14.6" x14ac:dyDescent="0.4">
      <c r="A28" s="25" t="s">
        <v>25</v>
      </c>
      <c r="B28" s="23" t="s">
        <v>58</v>
      </c>
      <c r="C28" s="23" t="s">
        <v>43</v>
      </c>
      <c r="D28" s="23" t="s">
        <v>44</v>
      </c>
      <c r="E28" s="24" t="s">
        <v>45</v>
      </c>
    </row>
    <row r="29" spans="1:5" x14ac:dyDescent="0.3">
      <c r="A29" s="21" t="s">
        <v>24</v>
      </c>
      <c r="B29" s="22">
        <v>0</v>
      </c>
      <c r="C29" s="22">
        <v>857</v>
      </c>
      <c r="D29" s="22">
        <v>2445</v>
      </c>
      <c r="E29" s="22">
        <v>2834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N30"/>
  <sheetViews>
    <sheetView workbookViewId="0">
      <selection activeCell="A5" sqref="A5:XFD5"/>
    </sheetView>
  </sheetViews>
  <sheetFormatPr defaultRowHeight="12.45" x14ac:dyDescent="0.3"/>
  <cols>
    <col min="1" max="1" width="70.3046875" customWidth="1"/>
    <col min="2" max="2" width="11.84375" customWidth="1"/>
    <col min="3" max="3" width="12.69140625" customWidth="1"/>
    <col min="4" max="9" width="11.84375" customWidth="1"/>
    <col min="10" max="10" width="14.3046875" customWidth="1"/>
    <col min="11" max="11" width="12" customWidth="1"/>
    <col min="12" max="12" width="13.69140625" customWidth="1"/>
    <col min="13" max="14" width="13.53515625" customWidth="1"/>
  </cols>
  <sheetData>
    <row r="4" spans="1:14" ht="14.6" thickBot="1" x14ac:dyDescent="0.4">
      <c r="A4" s="2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  <c r="J4" s="3" t="s">
        <v>35</v>
      </c>
      <c r="K4" s="3" t="s">
        <v>36</v>
      </c>
      <c r="L4" s="3" t="s">
        <v>37</v>
      </c>
      <c r="M4" s="3" t="s">
        <v>38</v>
      </c>
      <c r="N4" s="4" t="s">
        <v>39</v>
      </c>
    </row>
    <row r="5" spans="1:14" ht="14.6" thickTop="1" x14ac:dyDescent="0.35">
      <c r="A5" s="8" t="s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6">
        <f>SUM(B5:M5)</f>
        <v>1</v>
      </c>
    </row>
    <row r="6" spans="1:14" ht="14.15" x14ac:dyDescent="0.35">
      <c r="A6" s="8" t="s">
        <v>0</v>
      </c>
      <c r="B6" s="5">
        <v>1</v>
      </c>
      <c r="C6" s="5">
        <v>1</v>
      </c>
      <c r="D6" s="5">
        <v>0</v>
      </c>
      <c r="E6" s="5">
        <v>0</v>
      </c>
      <c r="F6" s="5">
        <v>0</v>
      </c>
      <c r="G6" s="5">
        <v>3</v>
      </c>
      <c r="H6" s="5">
        <v>0</v>
      </c>
      <c r="I6" s="5">
        <v>1</v>
      </c>
      <c r="J6" s="5">
        <v>0</v>
      </c>
      <c r="K6" s="5">
        <v>2</v>
      </c>
      <c r="L6" s="5">
        <v>2</v>
      </c>
      <c r="M6" s="5">
        <v>0</v>
      </c>
      <c r="N6" s="7">
        <f t="shared" ref="N6:N29" si="0">SUM(B6:M6)</f>
        <v>10</v>
      </c>
    </row>
    <row r="7" spans="1:14" ht="14.15" x14ac:dyDescent="0.35">
      <c r="A7" s="8" t="s">
        <v>1</v>
      </c>
      <c r="B7" s="5">
        <v>0</v>
      </c>
      <c r="C7" s="5">
        <v>1</v>
      </c>
      <c r="D7" s="5">
        <v>1</v>
      </c>
      <c r="E7" s="5">
        <v>1</v>
      </c>
      <c r="F7" s="5">
        <v>2</v>
      </c>
      <c r="G7" s="5">
        <v>1</v>
      </c>
      <c r="H7" s="5">
        <v>1</v>
      </c>
      <c r="I7" s="5">
        <v>2</v>
      </c>
      <c r="J7" s="5">
        <v>5</v>
      </c>
      <c r="K7" s="5">
        <v>0</v>
      </c>
      <c r="L7" s="5">
        <v>1</v>
      </c>
      <c r="M7" s="5">
        <v>2</v>
      </c>
      <c r="N7" s="7">
        <f t="shared" si="0"/>
        <v>17</v>
      </c>
    </row>
    <row r="8" spans="1:14" ht="14.15" x14ac:dyDescent="0.35">
      <c r="A8" s="8" t="s">
        <v>3</v>
      </c>
      <c r="B8" s="5">
        <v>0</v>
      </c>
      <c r="C8" s="5">
        <v>0</v>
      </c>
      <c r="D8" s="5">
        <v>1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1</v>
      </c>
      <c r="L8" s="5">
        <v>0</v>
      </c>
      <c r="M8" s="5">
        <v>0</v>
      </c>
      <c r="N8" s="7">
        <f t="shared" si="0"/>
        <v>3</v>
      </c>
    </row>
    <row r="9" spans="1:14" ht="14.15" x14ac:dyDescent="0.35">
      <c r="A9" s="8" t="s">
        <v>21</v>
      </c>
      <c r="B9" s="5">
        <v>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7">
        <f t="shared" si="0"/>
        <v>1</v>
      </c>
    </row>
    <row r="10" spans="1:14" ht="14.15" x14ac:dyDescent="0.35">
      <c r="A10" s="8" t="s">
        <v>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">
        <v>2</v>
      </c>
      <c r="K10" s="5">
        <v>0</v>
      </c>
      <c r="L10" s="5">
        <v>0</v>
      </c>
      <c r="M10" s="5">
        <v>0</v>
      </c>
      <c r="N10" s="7">
        <f t="shared" si="0"/>
        <v>4</v>
      </c>
    </row>
    <row r="11" spans="1:14" ht="14.15" x14ac:dyDescent="0.35">
      <c r="A11" s="8" t="s">
        <v>5</v>
      </c>
      <c r="B11" s="5">
        <v>1</v>
      </c>
      <c r="C11" s="5">
        <v>0</v>
      </c>
      <c r="D11" s="5">
        <v>0</v>
      </c>
      <c r="E11" s="5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7">
        <f t="shared" si="0"/>
        <v>3</v>
      </c>
    </row>
    <row r="12" spans="1:14" ht="14.15" x14ac:dyDescent="0.35">
      <c r="A12" s="8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7">
        <f t="shared" si="0"/>
        <v>0</v>
      </c>
    </row>
    <row r="13" spans="1:14" ht="14.15" x14ac:dyDescent="0.35">
      <c r="A13" s="8" t="s">
        <v>12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7">
        <f t="shared" si="0"/>
        <v>1</v>
      </c>
    </row>
    <row r="14" spans="1:14" ht="14.15" x14ac:dyDescent="0.35">
      <c r="A14" s="8" t="s">
        <v>7</v>
      </c>
      <c r="B14" s="5">
        <v>0</v>
      </c>
      <c r="C14" s="5">
        <v>0</v>
      </c>
      <c r="D14" s="5">
        <v>0</v>
      </c>
      <c r="E14" s="5">
        <v>5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">
        <f t="shared" si="0"/>
        <v>6</v>
      </c>
    </row>
    <row r="15" spans="1:14" ht="14.15" x14ac:dyDescent="0.35">
      <c r="A15" s="8" t="s">
        <v>13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">
        <f t="shared" si="0"/>
        <v>1</v>
      </c>
    </row>
    <row r="16" spans="1:14" ht="14.15" x14ac:dyDescent="0.35">
      <c r="A16" s="8" t="s">
        <v>8</v>
      </c>
      <c r="B16" s="5">
        <v>4</v>
      </c>
      <c r="C16" s="5">
        <v>1</v>
      </c>
      <c r="D16" s="5">
        <v>1</v>
      </c>
      <c r="E16" s="5">
        <v>3</v>
      </c>
      <c r="F16" s="5">
        <v>1</v>
      </c>
      <c r="G16" s="5">
        <v>2</v>
      </c>
      <c r="H16" s="5">
        <v>0</v>
      </c>
      <c r="I16" s="5">
        <v>2</v>
      </c>
      <c r="J16" s="5">
        <v>3</v>
      </c>
      <c r="K16" s="5">
        <v>2</v>
      </c>
      <c r="L16" s="5">
        <v>2</v>
      </c>
      <c r="M16" s="5">
        <v>3</v>
      </c>
      <c r="N16" s="7">
        <f t="shared" si="0"/>
        <v>24</v>
      </c>
    </row>
    <row r="17" spans="1:14" ht="14.15" x14ac:dyDescent="0.35">
      <c r="A17" s="8" t="s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7">
        <f t="shared" si="0"/>
        <v>2</v>
      </c>
    </row>
    <row r="18" spans="1:14" ht="14.15" x14ac:dyDescent="0.35">
      <c r="A18" s="8" t="s">
        <v>9</v>
      </c>
      <c r="B18" s="5">
        <v>0</v>
      </c>
      <c r="C18" s="5">
        <v>0</v>
      </c>
      <c r="D18" s="5">
        <v>0</v>
      </c>
      <c r="E18" s="5">
        <v>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5</v>
      </c>
      <c r="M18" s="18">
        <v>12</v>
      </c>
      <c r="N18" s="7">
        <f t="shared" si="0"/>
        <v>19</v>
      </c>
    </row>
    <row r="19" spans="1:14" ht="14.15" x14ac:dyDescent="0.35">
      <c r="A19" s="8" t="s">
        <v>15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7">
        <f t="shared" si="0"/>
        <v>1</v>
      </c>
    </row>
    <row r="20" spans="1:14" ht="14.15" x14ac:dyDescent="0.35">
      <c r="A20" s="8" t="s">
        <v>10</v>
      </c>
      <c r="B20" s="5">
        <v>1</v>
      </c>
      <c r="C20" s="5">
        <v>0</v>
      </c>
      <c r="D20" s="5">
        <v>0</v>
      </c>
      <c r="E20" s="5">
        <v>1</v>
      </c>
      <c r="F20" s="5">
        <v>2</v>
      </c>
      <c r="G20" s="18">
        <v>12</v>
      </c>
      <c r="H20" s="5">
        <v>5</v>
      </c>
      <c r="I20" s="5">
        <v>3</v>
      </c>
      <c r="J20" s="5">
        <v>3</v>
      </c>
      <c r="K20" s="5">
        <v>3</v>
      </c>
      <c r="L20" s="5">
        <v>0</v>
      </c>
      <c r="M20" s="5">
        <v>1</v>
      </c>
      <c r="N20" s="7">
        <f t="shared" si="0"/>
        <v>31</v>
      </c>
    </row>
    <row r="21" spans="1:14" ht="14.15" x14ac:dyDescent="0.35">
      <c r="A21" s="8" t="s">
        <v>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7">
        <f t="shared" si="0"/>
        <v>1</v>
      </c>
    </row>
    <row r="22" spans="1:14" ht="14.15" x14ac:dyDescent="0.35">
      <c r="A22" s="8" t="s">
        <v>11</v>
      </c>
      <c r="B22" s="5">
        <v>0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7">
        <f t="shared" si="0"/>
        <v>1</v>
      </c>
    </row>
    <row r="23" spans="1:14" ht="14.15" x14ac:dyDescent="0.35">
      <c r="A23" s="8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7">
        <f t="shared" si="0"/>
        <v>1</v>
      </c>
    </row>
    <row r="24" spans="1:14" ht="14.15" x14ac:dyDescent="0.35">
      <c r="A24" s="8" t="s">
        <v>40</v>
      </c>
      <c r="B24" s="5">
        <v>2</v>
      </c>
      <c r="C24" s="5">
        <v>0</v>
      </c>
      <c r="D24" s="5">
        <v>1</v>
      </c>
      <c r="E24" s="5">
        <v>4</v>
      </c>
      <c r="F24" s="5">
        <v>1</v>
      </c>
      <c r="G24" s="5">
        <v>5</v>
      </c>
      <c r="H24" s="5">
        <v>5</v>
      </c>
      <c r="I24" s="5">
        <v>2</v>
      </c>
      <c r="J24" s="5">
        <v>3</v>
      </c>
      <c r="K24" s="5">
        <v>0</v>
      </c>
      <c r="L24" s="5">
        <v>0</v>
      </c>
      <c r="M24" s="5">
        <v>1</v>
      </c>
      <c r="N24" s="7">
        <f t="shared" si="0"/>
        <v>24</v>
      </c>
    </row>
    <row r="25" spans="1:14" ht="14.15" x14ac:dyDescent="0.35">
      <c r="A25" s="8" t="s">
        <v>16</v>
      </c>
      <c r="B25" s="5">
        <v>0</v>
      </c>
      <c r="C25" s="5">
        <v>0</v>
      </c>
      <c r="D25" s="5">
        <v>1</v>
      </c>
      <c r="E25" s="5">
        <v>1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7">
        <f t="shared" si="0"/>
        <v>4</v>
      </c>
    </row>
    <row r="26" spans="1:14" ht="14.15" x14ac:dyDescent="0.35">
      <c r="A26" s="8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2</v>
      </c>
      <c r="L26" s="5">
        <v>0</v>
      </c>
      <c r="M26" s="5">
        <v>0</v>
      </c>
      <c r="N26" s="7">
        <f t="shared" si="0"/>
        <v>3</v>
      </c>
    </row>
    <row r="27" spans="1:14" ht="14.15" x14ac:dyDescent="0.35">
      <c r="A27" s="8" t="s">
        <v>23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7">
        <f t="shared" si="0"/>
        <v>0</v>
      </c>
    </row>
    <row r="28" spans="1:14" ht="14.15" x14ac:dyDescent="0.35">
      <c r="A28" s="8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7">
        <f t="shared" si="0"/>
        <v>1</v>
      </c>
    </row>
    <row r="29" spans="1:14" ht="14.15" x14ac:dyDescent="0.35">
      <c r="A29" s="8" t="s">
        <v>20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7">
        <f t="shared" si="0"/>
        <v>2</v>
      </c>
    </row>
    <row r="30" spans="1:14" ht="14.15" x14ac:dyDescent="0.35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>
        <f>SUM(N5:N29)</f>
        <v>161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821D-D928-43B6-8FE7-12E881C5A332}">
  <dimension ref="A1:O24"/>
  <sheetViews>
    <sheetView workbookViewId="0">
      <selection activeCell="B27" sqref="B27"/>
    </sheetView>
  </sheetViews>
  <sheetFormatPr defaultRowHeight="12.45" x14ac:dyDescent="0.3"/>
  <cols>
    <col min="1" max="1" width="32.69140625" customWidth="1"/>
  </cols>
  <sheetData>
    <row r="1" spans="1:15" x14ac:dyDescent="0.3">
      <c r="A1" t="s">
        <v>25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t="s">
        <v>77</v>
      </c>
      <c r="O1" t="s">
        <v>78</v>
      </c>
    </row>
    <row r="2" spans="1:15" x14ac:dyDescent="0.3">
      <c r="A2" t="s">
        <v>0</v>
      </c>
      <c r="B2">
        <v>2</v>
      </c>
      <c r="C2">
        <v>1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1</v>
      </c>
      <c r="N2">
        <v>1</v>
      </c>
      <c r="O2">
        <v>3</v>
      </c>
    </row>
    <row r="3" spans="1:15" x14ac:dyDescent="0.3">
      <c r="A3" t="s">
        <v>1</v>
      </c>
      <c r="B3">
        <v>1</v>
      </c>
      <c r="C3">
        <v>2</v>
      </c>
      <c r="D3">
        <v>1</v>
      </c>
      <c r="E3">
        <v>0</v>
      </c>
      <c r="F3">
        <v>0</v>
      </c>
      <c r="G3">
        <v>0</v>
      </c>
      <c r="H3">
        <v>0</v>
      </c>
      <c r="I3">
        <v>5</v>
      </c>
      <c r="J3">
        <v>1</v>
      </c>
      <c r="K3">
        <v>2</v>
      </c>
      <c r="L3">
        <v>0</v>
      </c>
      <c r="M3">
        <v>3</v>
      </c>
      <c r="N3">
        <v>0</v>
      </c>
      <c r="O3">
        <v>3</v>
      </c>
    </row>
    <row r="4" spans="1:15" x14ac:dyDescent="0.3">
      <c r="A4" t="s">
        <v>24</v>
      </c>
      <c r="B4">
        <v>142</v>
      </c>
      <c r="C4">
        <v>314</v>
      </c>
      <c r="D4">
        <v>151</v>
      </c>
      <c r="E4">
        <v>100</v>
      </c>
      <c r="F4">
        <v>1</v>
      </c>
      <c r="G4">
        <v>71</v>
      </c>
      <c r="H4">
        <v>1</v>
      </c>
      <c r="I4">
        <v>180</v>
      </c>
      <c r="J4">
        <v>99</v>
      </c>
      <c r="K4">
        <v>269</v>
      </c>
      <c r="L4">
        <v>121</v>
      </c>
      <c r="M4">
        <v>881</v>
      </c>
      <c r="N4">
        <v>156</v>
      </c>
      <c r="O4">
        <v>431</v>
      </c>
    </row>
    <row r="5" spans="1:15" x14ac:dyDescent="0.3">
      <c r="A5" t="s">
        <v>3</v>
      </c>
      <c r="B5">
        <v>1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3">
      <c r="A6" t="s">
        <v>21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</row>
    <row r="7" spans="1:15" x14ac:dyDescent="0.3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</row>
    <row r="8" spans="1:15" x14ac:dyDescent="0.3">
      <c r="A8" t="s">
        <v>5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</row>
    <row r="9" spans="1:15" x14ac:dyDescent="0.3">
      <c r="A9" t="s">
        <v>6</v>
      </c>
      <c r="M9">
        <v>1</v>
      </c>
      <c r="N9">
        <v>2</v>
      </c>
    </row>
    <row r="10" spans="1:15" x14ac:dyDescent="0.3">
      <c r="A10" t="s">
        <v>7</v>
      </c>
      <c r="I10">
        <v>1</v>
      </c>
    </row>
    <row r="11" spans="1:15" x14ac:dyDescent="0.3">
      <c r="A11" t="s">
        <v>13</v>
      </c>
      <c r="J11">
        <v>1</v>
      </c>
      <c r="M11">
        <v>1</v>
      </c>
    </row>
    <row r="12" spans="1:15" x14ac:dyDescent="0.3">
      <c r="A12" t="s">
        <v>8</v>
      </c>
      <c r="C12">
        <v>1</v>
      </c>
      <c r="H12">
        <v>1</v>
      </c>
      <c r="K12">
        <v>2</v>
      </c>
      <c r="L12">
        <v>5</v>
      </c>
      <c r="M12">
        <v>8</v>
      </c>
      <c r="N12">
        <v>2</v>
      </c>
      <c r="O12">
        <v>5</v>
      </c>
    </row>
    <row r="13" spans="1:15" x14ac:dyDescent="0.3">
      <c r="A13" t="s">
        <v>9</v>
      </c>
      <c r="C13">
        <v>2</v>
      </c>
      <c r="D13">
        <v>2</v>
      </c>
      <c r="I13">
        <v>1</v>
      </c>
      <c r="J13">
        <v>3</v>
      </c>
      <c r="K13">
        <v>1</v>
      </c>
      <c r="L13">
        <v>1</v>
      </c>
      <c r="M13">
        <v>5</v>
      </c>
      <c r="N13">
        <v>0</v>
      </c>
      <c r="O13">
        <v>3</v>
      </c>
    </row>
    <row r="14" spans="1:15" x14ac:dyDescent="0.3">
      <c r="A14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</row>
    <row r="15" spans="1:15" x14ac:dyDescent="0.3">
      <c r="A15" t="s">
        <v>10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</row>
    <row r="16" spans="1:15" x14ac:dyDescent="0.3">
      <c r="A16" t="s">
        <v>22</v>
      </c>
      <c r="I16">
        <v>1</v>
      </c>
    </row>
    <row r="17" spans="1:15" x14ac:dyDescent="0.3">
      <c r="A17" t="s">
        <v>11</v>
      </c>
      <c r="B17">
        <v>1</v>
      </c>
    </row>
    <row r="18" spans="1:15" x14ac:dyDescent="0.3">
      <c r="A18" t="s">
        <v>18</v>
      </c>
      <c r="M18">
        <v>1</v>
      </c>
    </row>
    <row r="19" spans="1:15" x14ac:dyDescent="0.3">
      <c r="A19" t="s">
        <v>40</v>
      </c>
      <c r="C19">
        <v>1</v>
      </c>
      <c r="K19">
        <v>1</v>
      </c>
      <c r="M19">
        <v>1</v>
      </c>
    </row>
    <row r="20" spans="1:15" x14ac:dyDescent="0.3">
      <c r="A20" t="s">
        <v>16</v>
      </c>
      <c r="I20">
        <v>1</v>
      </c>
      <c r="K20">
        <v>1</v>
      </c>
      <c r="M20">
        <v>1</v>
      </c>
      <c r="O20">
        <v>2</v>
      </c>
    </row>
    <row r="21" spans="1:15" x14ac:dyDescent="0.3">
      <c r="A21" t="s">
        <v>19</v>
      </c>
      <c r="B21">
        <v>0</v>
      </c>
      <c r="C21">
        <v>1</v>
      </c>
      <c r="O21">
        <v>1</v>
      </c>
    </row>
    <row r="22" spans="1:15" x14ac:dyDescent="0.3">
      <c r="A22" t="s">
        <v>23</v>
      </c>
      <c r="I22">
        <v>1</v>
      </c>
      <c r="K22">
        <v>1</v>
      </c>
    </row>
    <row r="23" spans="1:15" x14ac:dyDescent="0.3">
      <c r="A23" t="s">
        <v>17</v>
      </c>
    </row>
    <row r="24" spans="1:15" x14ac:dyDescent="0.3">
      <c r="A24" t="s">
        <v>20</v>
      </c>
      <c r="E24">
        <v>1</v>
      </c>
      <c r="L24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9"/>
  <sheetViews>
    <sheetView workbookViewId="0">
      <selection activeCell="A41" sqref="A41:D41"/>
    </sheetView>
  </sheetViews>
  <sheetFormatPr defaultRowHeight="12.45" x14ac:dyDescent="0.3"/>
  <cols>
    <col min="1" max="2" width="15.3046875" customWidth="1"/>
    <col min="3" max="4" width="11.3828125" customWidth="1"/>
    <col min="8" max="8" width="11.3828125" customWidth="1"/>
  </cols>
  <sheetData>
    <row r="1" spans="1:13" s="9" customFormat="1" ht="23.15" x14ac:dyDescent="0.6">
      <c r="H1" s="26" t="s">
        <v>55</v>
      </c>
      <c r="I1" s="26"/>
      <c r="J1" s="26"/>
      <c r="K1" s="26"/>
      <c r="L1" s="26"/>
      <c r="M1" s="26"/>
    </row>
    <row r="2" spans="1:13" s="9" customFormat="1" ht="23.15" x14ac:dyDescent="0.6"/>
    <row r="3" spans="1:13" x14ac:dyDescent="0.3">
      <c r="E3" s="10"/>
      <c r="G3" t="s">
        <v>41</v>
      </c>
    </row>
    <row r="4" spans="1:13" x14ac:dyDescent="0.3">
      <c r="E4" s="11"/>
    </row>
    <row r="5" spans="1:13" s="12" customFormat="1" ht="18.45" x14ac:dyDescent="0.5">
      <c r="A5" s="14" t="s">
        <v>42</v>
      </c>
      <c r="B5" s="14" t="s">
        <v>43</v>
      </c>
      <c r="C5" s="14" t="s">
        <v>44</v>
      </c>
      <c r="D5" s="14" t="s">
        <v>45</v>
      </c>
    </row>
    <row r="6" spans="1:13" ht="18.45" x14ac:dyDescent="0.5">
      <c r="A6" s="13" t="s">
        <v>46</v>
      </c>
      <c r="B6" s="13">
        <v>2</v>
      </c>
      <c r="C6" s="13">
        <v>5</v>
      </c>
      <c r="D6" s="13">
        <v>4</v>
      </c>
    </row>
    <row r="7" spans="1:13" ht="18.45" x14ac:dyDescent="0.5">
      <c r="A7" s="16" t="s">
        <v>47</v>
      </c>
      <c r="B7" s="16">
        <v>0</v>
      </c>
      <c r="C7" s="16">
        <v>2</v>
      </c>
      <c r="D7" s="16">
        <v>0</v>
      </c>
    </row>
    <row r="8" spans="1:13" ht="18.45" x14ac:dyDescent="0.5">
      <c r="A8" s="13" t="s">
        <v>48</v>
      </c>
      <c r="B8" s="13">
        <v>1</v>
      </c>
      <c r="C8" s="13">
        <v>0</v>
      </c>
      <c r="D8" s="13">
        <v>3</v>
      </c>
    </row>
    <row r="9" spans="1:13" ht="18.45" x14ac:dyDescent="0.5">
      <c r="A9" s="13" t="s">
        <v>49</v>
      </c>
      <c r="B9" s="13">
        <v>0</v>
      </c>
      <c r="C9" s="13">
        <v>1</v>
      </c>
      <c r="D9" s="13">
        <v>0</v>
      </c>
    </row>
    <row r="10" spans="1:13" ht="18.45" x14ac:dyDescent="0.5">
      <c r="A10" s="13" t="s">
        <v>50</v>
      </c>
      <c r="B10" s="13">
        <v>3</v>
      </c>
      <c r="C10" s="13">
        <v>2</v>
      </c>
      <c r="D10" s="13">
        <v>7</v>
      </c>
    </row>
    <row r="11" spans="1:13" ht="18.45" x14ac:dyDescent="0.5">
      <c r="A11" s="13" t="s">
        <v>51</v>
      </c>
      <c r="B11" s="13">
        <v>0</v>
      </c>
      <c r="C11" s="13">
        <v>0</v>
      </c>
      <c r="D11" s="13">
        <v>5</v>
      </c>
    </row>
    <row r="12" spans="1:13" ht="18.45" x14ac:dyDescent="0.5">
      <c r="A12" s="13" t="s">
        <v>52</v>
      </c>
      <c r="B12" s="13">
        <v>7</v>
      </c>
      <c r="C12" s="13">
        <v>8</v>
      </c>
      <c r="D12" s="13">
        <v>17</v>
      </c>
    </row>
    <row r="13" spans="1:13" ht="18.45" x14ac:dyDescent="0.5">
      <c r="A13" s="13" t="s">
        <v>53</v>
      </c>
      <c r="B13" s="13">
        <v>0</v>
      </c>
      <c r="C13" s="13">
        <v>0</v>
      </c>
      <c r="D13" s="13">
        <v>2</v>
      </c>
    </row>
    <row r="21" spans="1:4" x14ac:dyDescent="0.3">
      <c r="A21" s="27" t="s">
        <v>56</v>
      </c>
      <c r="B21" s="27"/>
      <c r="C21" s="27"/>
      <c r="D21" s="27"/>
    </row>
    <row r="22" spans="1:4" x14ac:dyDescent="0.3">
      <c r="A22" s="27"/>
      <c r="B22" s="27"/>
      <c r="C22" s="27"/>
      <c r="D22" s="27"/>
    </row>
    <row r="23" spans="1:4" x14ac:dyDescent="0.3">
      <c r="A23" s="27"/>
      <c r="B23" s="27"/>
      <c r="C23" s="27"/>
      <c r="D23" s="27"/>
    </row>
    <row r="24" spans="1:4" x14ac:dyDescent="0.3">
      <c r="A24" s="27"/>
      <c r="B24" s="27"/>
      <c r="C24" s="27"/>
      <c r="D24" s="27"/>
    </row>
    <row r="25" spans="1:4" x14ac:dyDescent="0.3">
      <c r="A25" s="27"/>
      <c r="B25" s="27"/>
      <c r="C25" s="27"/>
      <c r="D25" s="27"/>
    </row>
    <row r="26" spans="1:4" x14ac:dyDescent="0.3">
      <c r="A26" s="27"/>
      <c r="B26" s="27"/>
      <c r="C26" s="27"/>
      <c r="D26" s="27"/>
    </row>
    <row r="27" spans="1:4" x14ac:dyDescent="0.3">
      <c r="A27" s="27"/>
      <c r="B27" s="27"/>
      <c r="C27" s="27"/>
      <c r="D27" s="27"/>
    </row>
    <row r="37" spans="1:13" ht="23.15" x14ac:dyDescent="0.6">
      <c r="A37" s="9"/>
      <c r="B37" s="9"/>
      <c r="C37" s="9"/>
      <c r="D37" s="9"/>
      <c r="E37" s="9"/>
      <c r="F37" s="9"/>
      <c r="G37" s="9"/>
      <c r="H37" s="26" t="s">
        <v>57</v>
      </c>
      <c r="I37" s="26"/>
      <c r="J37" s="26"/>
      <c r="K37" s="26"/>
      <c r="L37" s="26"/>
      <c r="M37" s="26"/>
    </row>
    <row r="38" spans="1:13" ht="23.15" x14ac:dyDescent="0.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3">
      <c r="D39" s="15" t="s">
        <v>54</v>
      </c>
      <c r="E39" s="10"/>
      <c r="G39" t="s">
        <v>41</v>
      </c>
    </row>
    <row r="40" spans="1:13" x14ac:dyDescent="0.3">
      <c r="E40" s="11"/>
    </row>
    <row r="41" spans="1:13" ht="18.45" x14ac:dyDescent="0.5">
      <c r="A41" s="14" t="s">
        <v>42</v>
      </c>
      <c r="B41" s="14" t="s">
        <v>43</v>
      </c>
      <c r="C41" s="14" t="s">
        <v>44</v>
      </c>
      <c r="D41" s="14" t="s">
        <v>45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8.45" x14ac:dyDescent="0.5">
      <c r="A42" s="13" t="s">
        <v>46</v>
      </c>
      <c r="B42" s="13">
        <v>3</v>
      </c>
      <c r="C42" s="13">
        <v>12</v>
      </c>
      <c r="D42" s="13">
        <v>9</v>
      </c>
    </row>
    <row r="43" spans="1:13" ht="18.45" x14ac:dyDescent="0.5">
      <c r="A43" s="13" t="s">
        <v>48</v>
      </c>
      <c r="B43" s="13">
        <v>2</v>
      </c>
      <c r="C43" s="13">
        <v>1</v>
      </c>
      <c r="D43" s="13">
        <v>3</v>
      </c>
    </row>
    <row r="44" spans="1:13" ht="18.45" x14ac:dyDescent="0.5">
      <c r="A44" s="13" t="s">
        <v>49</v>
      </c>
      <c r="B44" s="13">
        <v>3</v>
      </c>
      <c r="C44" s="13">
        <v>0</v>
      </c>
      <c r="D44" s="13">
        <v>3</v>
      </c>
    </row>
    <row r="45" spans="1:13" ht="18.45" x14ac:dyDescent="0.5">
      <c r="A45" s="13" t="s">
        <v>50</v>
      </c>
      <c r="B45" s="13">
        <v>2</v>
      </c>
      <c r="C45" s="13">
        <v>0</v>
      </c>
      <c r="D45" s="13">
        <v>2</v>
      </c>
    </row>
    <row r="46" spans="1:13" ht="18.45" x14ac:dyDescent="0.5">
      <c r="A46" s="13" t="s">
        <v>51</v>
      </c>
      <c r="B46" s="13">
        <v>1</v>
      </c>
      <c r="C46" s="13">
        <v>3</v>
      </c>
      <c r="D46" s="13">
        <v>11</v>
      </c>
    </row>
    <row r="47" spans="1:13" ht="18.45" x14ac:dyDescent="0.5">
      <c r="A47" s="13" t="s">
        <v>52</v>
      </c>
      <c r="B47" s="13">
        <v>9</v>
      </c>
      <c r="C47" s="13">
        <v>4</v>
      </c>
      <c r="D47" s="13">
        <v>21</v>
      </c>
    </row>
    <row r="48" spans="1:13" ht="18.45" x14ac:dyDescent="0.5">
      <c r="A48" s="13" t="s">
        <v>53</v>
      </c>
      <c r="B48" s="13">
        <v>3</v>
      </c>
      <c r="C48" s="13">
        <v>0</v>
      </c>
      <c r="D48" s="13">
        <v>1</v>
      </c>
    </row>
    <row r="49" spans="1:4" ht="18.45" x14ac:dyDescent="0.5">
      <c r="A49" s="16" t="s">
        <v>47</v>
      </c>
      <c r="B49" s="16">
        <v>3</v>
      </c>
      <c r="C49" s="16">
        <v>3</v>
      </c>
      <c r="D49" s="16">
        <v>4</v>
      </c>
    </row>
  </sheetData>
  <mergeCells count="3">
    <mergeCell ref="H1:M1"/>
    <mergeCell ref="H37:M37"/>
    <mergeCell ref="A21:D27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3"/>
  <sheetViews>
    <sheetView tabSelected="1" topLeftCell="A3" workbookViewId="0">
      <selection activeCell="B13" sqref="B13"/>
    </sheetView>
  </sheetViews>
  <sheetFormatPr defaultRowHeight="12.45" x14ac:dyDescent="0.3"/>
  <cols>
    <col min="2" max="2" width="29.69140625" customWidth="1"/>
    <col min="3" max="3" width="9.53515625" customWidth="1"/>
    <col min="4" max="4" width="11" customWidth="1"/>
    <col min="10" max="10" width="9.53515625" customWidth="1"/>
    <col min="11" max="11" width="12.15234375" customWidth="1"/>
    <col min="12" max="12" width="10.3046875" customWidth="1"/>
    <col min="13" max="13" width="11.3046875" customWidth="1"/>
    <col min="14" max="15" width="11.53515625" customWidth="1"/>
  </cols>
  <sheetData>
    <row r="1" spans="1:15" x14ac:dyDescent="0.3">
      <c r="A1" s="17"/>
    </row>
    <row r="9" spans="1:15" x14ac:dyDescent="0.3">
      <c r="B9" t="s">
        <v>26</v>
      </c>
      <c r="C9" t="s">
        <v>27</v>
      </c>
      <c r="D9" t="s">
        <v>28</v>
      </c>
      <c r="E9" t="s">
        <v>29</v>
      </c>
      <c r="F9" t="s">
        <v>30</v>
      </c>
      <c r="G9" t="s">
        <v>31</v>
      </c>
      <c r="H9" t="s">
        <v>32</v>
      </c>
      <c r="I9" t="s">
        <v>33</v>
      </c>
      <c r="J9" t="s">
        <v>34</v>
      </c>
      <c r="K9" t="s">
        <v>35</v>
      </c>
      <c r="L9" t="s">
        <v>36</v>
      </c>
      <c r="M9" t="s">
        <v>37</v>
      </c>
      <c r="N9" t="s">
        <v>38</v>
      </c>
      <c r="O9" t="s">
        <v>39</v>
      </c>
    </row>
    <row r="10" spans="1:15" x14ac:dyDescent="0.3">
      <c r="B10" t="s">
        <v>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2</v>
      </c>
      <c r="L10">
        <v>0</v>
      </c>
      <c r="M10">
        <v>0</v>
      </c>
      <c r="N10">
        <v>0</v>
      </c>
      <c r="O10" s="1">
        <v>4</v>
      </c>
    </row>
    <row r="11" spans="1:15" x14ac:dyDescent="0.3">
      <c r="B11" t="s">
        <v>10</v>
      </c>
      <c r="C11">
        <v>1</v>
      </c>
      <c r="D11">
        <v>0</v>
      </c>
      <c r="E11">
        <v>0</v>
      </c>
      <c r="F11">
        <v>1</v>
      </c>
      <c r="G11">
        <v>2</v>
      </c>
      <c r="H11">
        <v>12</v>
      </c>
      <c r="I11">
        <v>5</v>
      </c>
      <c r="J11">
        <v>3</v>
      </c>
      <c r="K11">
        <v>3</v>
      </c>
      <c r="L11">
        <v>3</v>
      </c>
      <c r="M11">
        <v>0</v>
      </c>
      <c r="N11">
        <v>1</v>
      </c>
      <c r="O11" s="1">
        <v>31</v>
      </c>
    </row>
    <row r="12" spans="1:15" x14ac:dyDescent="0.3">
      <c r="B12" t="s">
        <v>40</v>
      </c>
      <c r="C12">
        <v>2</v>
      </c>
      <c r="D12">
        <v>0</v>
      </c>
      <c r="E12">
        <v>1</v>
      </c>
      <c r="F12">
        <v>4</v>
      </c>
      <c r="G12">
        <v>1</v>
      </c>
      <c r="H12">
        <v>5</v>
      </c>
      <c r="I12">
        <v>5</v>
      </c>
      <c r="J12">
        <v>2</v>
      </c>
      <c r="K12">
        <v>3</v>
      </c>
      <c r="L12">
        <v>0</v>
      </c>
      <c r="M12">
        <v>0</v>
      </c>
      <c r="N12">
        <v>1</v>
      </c>
      <c r="O12" s="1">
        <v>24</v>
      </c>
    </row>
    <row r="13" spans="1:15" x14ac:dyDescent="0.3">
      <c r="B13" t="s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1">
        <v>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to Year</vt:lpstr>
      <vt:lpstr>2022 Total Cases All Disease</vt:lpstr>
      <vt:lpstr>Township</vt:lpstr>
      <vt:lpstr>HIV &amp; Syphilis</vt:lpstr>
      <vt:lpstr>Tick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2023-01-23T20:58:07Z</dcterms:created>
  <dcterms:modified xsi:type="dcterms:W3CDTF">2023-01-27T19:07:43Z</dcterms:modified>
</cp:coreProperties>
</file>